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F27F7901-04A3-474E-9AD9-1E5EAE5615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原本" sheetId="1" r:id="rId1"/>
    <sheet name="1週" sheetId="4" r:id="rId2"/>
    <sheet name="2週" sheetId="5" r:id="rId3"/>
    <sheet name="3週" sheetId="6" r:id="rId4"/>
    <sheet name="4週" sheetId="7" r:id="rId5"/>
    <sheet name="5週" sheetId="8" r:id="rId6"/>
    <sheet name="6週" sheetId="9" r:id="rId7"/>
    <sheet name="7週" sheetId="10" r:id="rId8"/>
    <sheet name="8週" sheetId="11" r:id="rId9"/>
    <sheet name="9週" sheetId="12" r:id="rId10"/>
    <sheet name="10週" sheetId="13" r:id="rId11"/>
    <sheet name="11週" sheetId="14" r:id="rId12"/>
    <sheet name="12週" sheetId="15" r:id="rId13"/>
    <sheet name="13週" sheetId="16" r:id="rId14"/>
    <sheet name="14週" sheetId="17" r:id="rId15"/>
    <sheet name="15週" sheetId="18" r:id="rId16"/>
    <sheet name="16週" sheetId="19" r:id="rId17"/>
    <sheet name="17週" sheetId="20" r:id="rId18"/>
    <sheet name="18週" sheetId="21" r:id="rId19"/>
    <sheet name="19週" sheetId="22" r:id="rId20"/>
    <sheet name="20週" sheetId="23" r:id="rId21"/>
    <sheet name="21週" sheetId="24" r:id="rId22"/>
    <sheet name="22週" sheetId="25" r:id="rId23"/>
    <sheet name="23週" sheetId="26" r:id="rId24"/>
    <sheet name="24週" sheetId="27" r:id="rId25"/>
    <sheet name="25週" sheetId="28" r:id="rId26"/>
    <sheet name="26週" sheetId="29" r:id="rId27"/>
    <sheet name="27週" sheetId="30" r:id="rId28"/>
    <sheet name="28週" sheetId="31" r:id="rId29"/>
    <sheet name="29週" sheetId="32" r:id="rId30"/>
    <sheet name="30週" sheetId="33" r:id="rId31"/>
    <sheet name="31週" sheetId="34" r:id="rId32"/>
    <sheet name="32週" sheetId="35" r:id="rId33"/>
    <sheet name="33週" sheetId="36" r:id="rId34"/>
    <sheet name="34週" sheetId="37" r:id="rId35"/>
    <sheet name="35週" sheetId="38" r:id="rId36"/>
    <sheet name="36週" sheetId="39" r:id="rId37"/>
    <sheet name="37週" sheetId="40" r:id="rId38"/>
    <sheet name="38週" sheetId="41" r:id="rId39"/>
    <sheet name="39週" sheetId="42" r:id="rId40"/>
    <sheet name="40週" sheetId="43" r:id="rId41"/>
    <sheet name="41週" sheetId="44" r:id="rId42"/>
    <sheet name="42週" sheetId="45" r:id="rId43"/>
    <sheet name="43週" sheetId="46" r:id="rId44"/>
    <sheet name="44週" sheetId="47" r:id="rId45"/>
    <sheet name="45週" sheetId="48" r:id="rId46"/>
  </sheets>
  <calcPr calcId="191029"/>
</workbook>
</file>

<file path=xl/calcChain.xml><?xml version="1.0" encoding="utf-8"?>
<calcChain xmlns="http://schemas.openxmlformats.org/spreadsheetml/2006/main">
  <c r="M1" i="48" l="1"/>
  <c r="M1" i="47"/>
  <c r="M1" i="46"/>
  <c r="M1" i="45"/>
  <c r="M1" i="44"/>
  <c r="M1" i="43"/>
  <c r="M1" i="42"/>
  <c r="M1" i="41"/>
  <c r="M1" i="40"/>
  <c r="M1" i="39"/>
  <c r="M1" i="38"/>
  <c r="M1" i="37"/>
  <c r="M1" i="36"/>
  <c r="M1" i="35"/>
  <c r="M1" i="34"/>
  <c r="M1" i="33"/>
  <c r="M1" i="32"/>
  <c r="M1" i="31"/>
  <c r="M1" i="30"/>
  <c r="M1" i="29"/>
  <c r="M1" i="28"/>
  <c r="M1" i="27"/>
  <c r="M1" i="26"/>
  <c r="M1" i="25"/>
  <c r="M1" i="24"/>
  <c r="M1" i="23"/>
  <c r="M1" i="22"/>
  <c r="M1" i="21"/>
  <c r="M1" i="20"/>
  <c r="M1" i="19"/>
  <c r="M1" i="18"/>
  <c r="M1" i="17"/>
  <c r="M1" i="16"/>
  <c r="M1" i="15"/>
  <c r="M1" i="14"/>
  <c r="M1" i="13"/>
  <c r="M1" i="12"/>
  <c r="M1" i="11"/>
  <c r="M1" i="10"/>
  <c r="M1" i="9"/>
  <c r="M1" i="8"/>
  <c r="M1" i="7"/>
  <c r="M1" i="6"/>
  <c r="M1" i="5"/>
  <c r="M1" i="4"/>
  <c r="P41" i="48"/>
  <c r="Q41" i="48" s="1"/>
  <c r="P39" i="48"/>
  <c r="Q39" i="48" s="1"/>
  <c r="P38" i="48"/>
  <c r="Q38" i="48" s="1"/>
  <c r="P37" i="48"/>
  <c r="P35" i="48"/>
  <c r="Q35" i="48" s="1"/>
  <c r="P34" i="48"/>
  <c r="Q34" i="48" s="1"/>
  <c r="Q33" i="48"/>
  <c r="P33" i="48"/>
  <c r="P32" i="48"/>
  <c r="Q32" i="48" s="1"/>
  <c r="Q31" i="48"/>
  <c r="P31" i="48"/>
  <c r="P30" i="48"/>
  <c r="Q30" i="48" s="1"/>
  <c r="P29" i="48"/>
  <c r="Q29" i="48" s="1"/>
  <c r="P28" i="48"/>
  <c r="Q28" i="48" s="1"/>
  <c r="P27" i="48"/>
  <c r="Q27" i="48" s="1"/>
  <c r="P26" i="48"/>
  <c r="Q26" i="48" s="1"/>
  <c r="P25" i="48"/>
  <c r="Q25" i="48" s="1"/>
  <c r="P24" i="48"/>
  <c r="Q24" i="48" s="1"/>
  <c r="Q23" i="48"/>
  <c r="P23" i="48"/>
  <c r="P22" i="48"/>
  <c r="Q22" i="48" s="1"/>
  <c r="P21" i="48"/>
  <c r="P20" i="48"/>
  <c r="Q20" i="48" s="1"/>
  <c r="P19" i="48"/>
  <c r="Q19" i="48" s="1"/>
  <c r="P18" i="48"/>
  <c r="Q17" i="48"/>
  <c r="P17" i="48"/>
  <c r="P16" i="48"/>
  <c r="Q16" i="48" s="1"/>
  <c r="P15" i="48"/>
  <c r="Q15" i="48" s="1"/>
  <c r="P14" i="48"/>
  <c r="Q14" i="48" s="1"/>
  <c r="P13" i="48"/>
  <c r="Q13" i="48" s="1"/>
  <c r="P12" i="48"/>
  <c r="Q12" i="48" s="1"/>
  <c r="P11" i="48"/>
  <c r="Q11" i="48" s="1"/>
  <c r="P10" i="48"/>
  <c r="Q10" i="48" s="1"/>
  <c r="P9" i="48"/>
  <c r="Q9" i="48" s="1"/>
  <c r="P8" i="48"/>
  <c r="Q8" i="48" s="1"/>
  <c r="Q7" i="48"/>
  <c r="P7" i="48"/>
  <c r="P6" i="48"/>
  <c r="Q6" i="48" s="1"/>
  <c r="P41" i="47"/>
  <c r="Q41" i="47" s="1"/>
  <c r="P39" i="47"/>
  <c r="Q39" i="47" s="1"/>
  <c r="P38" i="47"/>
  <c r="Q38" i="47" s="1"/>
  <c r="P37" i="47"/>
  <c r="P40" i="47" s="1"/>
  <c r="Q35" i="47"/>
  <c r="P35" i="47"/>
  <c r="P34" i="47"/>
  <c r="Q34" i="47" s="1"/>
  <c r="Q33" i="47"/>
  <c r="P33" i="47"/>
  <c r="Q32" i="47"/>
  <c r="P32" i="47"/>
  <c r="P31" i="47"/>
  <c r="Q31" i="47" s="1"/>
  <c r="P30" i="47"/>
  <c r="Q30" i="47" s="1"/>
  <c r="P29" i="47"/>
  <c r="Q29" i="47" s="1"/>
  <c r="P28" i="47"/>
  <c r="P27" i="47"/>
  <c r="Q27" i="47" s="1"/>
  <c r="P26" i="47"/>
  <c r="Q26" i="47" s="1"/>
  <c r="P25" i="47"/>
  <c r="Q25" i="47" s="1"/>
  <c r="P24" i="47"/>
  <c r="Q24" i="47" s="1"/>
  <c r="P23" i="47"/>
  <c r="Q23" i="47" s="1"/>
  <c r="P22" i="47"/>
  <c r="Q22" i="47" s="1"/>
  <c r="P21" i="47"/>
  <c r="P20" i="47"/>
  <c r="Q20" i="47" s="1"/>
  <c r="P19" i="47"/>
  <c r="Q19" i="47" s="1"/>
  <c r="P18" i="47"/>
  <c r="Q18" i="47" s="1"/>
  <c r="Q17" i="47"/>
  <c r="P17" i="47"/>
  <c r="Q16" i="47"/>
  <c r="P16" i="47"/>
  <c r="P15" i="47"/>
  <c r="Q15" i="47" s="1"/>
  <c r="P14" i="47"/>
  <c r="Q14" i="47" s="1"/>
  <c r="P13" i="47"/>
  <c r="Q13" i="47" s="1"/>
  <c r="P12" i="47"/>
  <c r="P44" i="47" s="1"/>
  <c r="Q11" i="47"/>
  <c r="P11" i="47"/>
  <c r="P10" i="47"/>
  <c r="Q10" i="47" s="1"/>
  <c r="Q9" i="47"/>
  <c r="P9" i="47"/>
  <c r="P8" i="47"/>
  <c r="Q8" i="47" s="1"/>
  <c r="P7" i="47"/>
  <c r="Q7" i="47" s="1"/>
  <c r="P6" i="47"/>
  <c r="Q6" i="47" s="1"/>
  <c r="Q41" i="46"/>
  <c r="P41" i="46"/>
  <c r="Q39" i="46"/>
  <c r="P39" i="46"/>
  <c r="P38" i="46"/>
  <c r="Q38" i="46" s="1"/>
  <c r="P37" i="46"/>
  <c r="P35" i="46"/>
  <c r="Q35" i="46" s="1"/>
  <c r="P34" i="46"/>
  <c r="Q34" i="46" s="1"/>
  <c r="Q33" i="46"/>
  <c r="P33" i="46"/>
  <c r="P32" i="46"/>
  <c r="Q32" i="46" s="1"/>
  <c r="Q31" i="46"/>
  <c r="Q48" i="46" s="1"/>
  <c r="P31" i="46"/>
  <c r="P30" i="46"/>
  <c r="Q30" i="46" s="1"/>
  <c r="P29" i="46"/>
  <c r="Q29" i="46" s="1"/>
  <c r="P28" i="46"/>
  <c r="Q28" i="46" s="1"/>
  <c r="Q27" i="46"/>
  <c r="P27" i="46"/>
  <c r="P26" i="46"/>
  <c r="Q25" i="46"/>
  <c r="P25" i="46"/>
  <c r="P24" i="46"/>
  <c r="Q24" i="46" s="1"/>
  <c r="P23" i="46"/>
  <c r="Q23" i="46" s="1"/>
  <c r="P22" i="46"/>
  <c r="Q22" i="46" s="1"/>
  <c r="P21" i="46"/>
  <c r="P20" i="46"/>
  <c r="Q20" i="46" s="1"/>
  <c r="P19" i="46"/>
  <c r="Q19" i="46" s="1"/>
  <c r="P18" i="46"/>
  <c r="Q18" i="46" s="1"/>
  <c r="P17" i="46"/>
  <c r="Q17" i="46" s="1"/>
  <c r="P16" i="46"/>
  <c r="Q16" i="46" s="1"/>
  <c r="P15" i="46"/>
  <c r="Q15" i="46" s="1"/>
  <c r="P14" i="46"/>
  <c r="Q14" i="46" s="1"/>
  <c r="P13" i="46"/>
  <c r="Q13" i="46" s="1"/>
  <c r="P12" i="46"/>
  <c r="Q12" i="46" s="1"/>
  <c r="Q11" i="46"/>
  <c r="P11" i="46"/>
  <c r="P10" i="46"/>
  <c r="Q10" i="46" s="1"/>
  <c r="P9" i="46"/>
  <c r="Q9" i="46" s="1"/>
  <c r="P8" i="46"/>
  <c r="Q8" i="46" s="1"/>
  <c r="P7" i="46"/>
  <c r="Q7" i="46" s="1"/>
  <c r="P6" i="46"/>
  <c r="Q6" i="46" s="1"/>
  <c r="P41" i="45"/>
  <c r="Q41" i="45" s="1"/>
  <c r="P39" i="45"/>
  <c r="Q39" i="45" s="1"/>
  <c r="P38" i="45"/>
  <c r="Q38" i="45" s="1"/>
  <c r="P37" i="45"/>
  <c r="P40" i="45" s="1"/>
  <c r="P35" i="45"/>
  <c r="Q35" i="45" s="1"/>
  <c r="P34" i="45"/>
  <c r="Q34" i="45" s="1"/>
  <c r="Q33" i="45"/>
  <c r="P33" i="45"/>
  <c r="P32" i="45"/>
  <c r="Q32" i="45" s="1"/>
  <c r="P31" i="45"/>
  <c r="P30" i="45"/>
  <c r="Q30" i="45" s="1"/>
  <c r="P29" i="45"/>
  <c r="Q29" i="45" s="1"/>
  <c r="P28" i="45"/>
  <c r="P27" i="45"/>
  <c r="Q27" i="45" s="1"/>
  <c r="P26" i="45"/>
  <c r="Q26" i="45" s="1"/>
  <c r="P25" i="45"/>
  <c r="Q25" i="45" s="1"/>
  <c r="P24" i="45"/>
  <c r="Q24" i="45" s="1"/>
  <c r="P23" i="45"/>
  <c r="Q23" i="45" s="1"/>
  <c r="P22" i="45"/>
  <c r="Q22" i="45" s="1"/>
  <c r="P21" i="45"/>
  <c r="P20" i="45"/>
  <c r="Q20" i="45" s="1"/>
  <c r="Q19" i="45"/>
  <c r="P19" i="45"/>
  <c r="P18" i="45"/>
  <c r="Q18" i="45" s="1"/>
  <c r="Q17" i="45"/>
  <c r="P17" i="45"/>
  <c r="P16" i="45"/>
  <c r="Q16" i="45" s="1"/>
  <c r="P15" i="45"/>
  <c r="Q15" i="45" s="1"/>
  <c r="P14" i="45"/>
  <c r="Q14" i="45" s="1"/>
  <c r="P13" i="45"/>
  <c r="Q13" i="45" s="1"/>
  <c r="P12" i="45"/>
  <c r="Q12" i="45" s="1"/>
  <c r="P11" i="45"/>
  <c r="Q11" i="45" s="1"/>
  <c r="P10" i="45"/>
  <c r="Q10" i="45" s="1"/>
  <c r="P9" i="45"/>
  <c r="Q9" i="45" s="1"/>
  <c r="P8" i="45"/>
  <c r="Q8" i="45" s="1"/>
  <c r="P7" i="45"/>
  <c r="Q7" i="45" s="1"/>
  <c r="P6" i="45"/>
  <c r="Q6" i="45" s="1"/>
  <c r="P41" i="44"/>
  <c r="Q41" i="44" s="1"/>
  <c r="Q39" i="44"/>
  <c r="P39" i="44"/>
  <c r="P38" i="44"/>
  <c r="Q38" i="44" s="1"/>
  <c r="P37" i="44"/>
  <c r="P40" i="44" s="1"/>
  <c r="P35" i="44"/>
  <c r="Q35" i="44" s="1"/>
  <c r="P34" i="44"/>
  <c r="Q34" i="44" s="1"/>
  <c r="Q33" i="44"/>
  <c r="P33" i="44"/>
  <c r="P32" i="44"/>
  <c r="Q32" i="44" s="1"/>
  <c r="Q31" i="44"/>
  <c r="P31" i="44"/>
  <c r="P30" i="44"/>
  <c r="Q30" i="44" s="1"/>
  <c r="P29" i="44"/>
  <c r="Q29" i="44" s="1"/>
  <c r="P28" i="44"/>
  <c r="Q28" i="44" s="1"/>
  <c r="P27" i="44"/>
  <c r="Q27" i="44" s="1"/>
  <c r="P26" i="44"/>
  <c r="Q26" i="44" s="1"/>
  <c r="Q25" i="44"/>
  <c r="P25" i="44"/>
  <c r="P24" i="44"/>
  <c r="Q24" i="44" s="1"/>
  <c r="Q23" i="44"/>
  <c r="P23" i="44"/>
  <c r="P22" i="44"/>
  <c r="Q22" i="44" s="1"/>
  <c r="P21" i="44"/>
  <c r="P46" i="44" s="1"/>
  <c r="P20" i="44"/>
  <c r="Q20" i="44" s="1"/>
  <c r="Q19" i="44"/>
  <c r="P19" i="44"/>
  <c r="P18" i="44"/>
  <c r="P17" i="44"/>
  <c r="Q17" i="44" s="1"/>
  <c r="P16" i="44"/>
  <c r="Q16" i="44" s="1"/>
  <c r="P15" i="44"/>
  <c r="Q15" i="44" s="1"/>
  <c r="P14" i="44"/>
  <c r="Q14" i="44" s="1"/>
  <c r="P13" i="44"/>
  <c r="Q13" i="44" s="1"/>
  <c r="P12" i="44"/>
  <c r="Q12" i="44" s="1"/>
  <c r="Q11" i="44"/>
  <c r="P11" i="44"/>
  <c r="P10" i="44"/>
  <c r="Q10" i="44" s="1"/>
  <c r="Q9" i="44"/>
  <c r="P9" i="44"/>
  <c r="P8" i="44"/>
  <c r="Q8" i="44" s="1"/>
  <c r="Q7" i="44"/>
  <c r="P7" i="44"/>
  <c r="P6" i="44"/>
  <c r="Q6" i="44" s="1"/>
  <c r="P41" i="43"/>
  <c r="Q41" i="43" s="1"/>
  <c r="P39" i="43"/>
  <c r="Q39" i="43" s="1"/>
  <c r="P38" i="43"/>
  <c r="Q38" i="43" s="1"/>
  <c r="P37" i="43"/>
  <c r="P40" i="43" s="1"/>
  <c r="P35" i="43"/>
  <c r="Q35" i="43" s="1"/>
  <c r="P34" i="43"/>
  <c r="Q34" i="43" s="1"/>
  <c r="P33" i="43"/>
  <c r="Q33" i="43" s="1"/>
  <c r="Q32" i="43"/>
  <c r="P32" i="43"/>
  <c r="P31" i="43"/>
  <c r="Q31" i="43" s="1"/>
  <c r="P30" i="43"/>
  <c r="Q30" i="43" s="1"/>
  <c r="P29" i="43"/>
  <c r="Q29" i="43" s="1"/>
  <c r="P28" i="43"/>
  <c r="P27" i="43"/>
  <c r="Q27" i="43" s="1"/>
  <c r="P26" i="43"/>
  <c r="Q26" i="43" s="1"/>
  <c r="P25" i="43"/>
  <c r="Q25" i="43" s="1"/>
  <c r="P24" i="43"/>
  <c r="Q24" i="43" s="1"/>
  <c r="P23" i="43"/>
  <c r="Q23" i="43" s="1"/>
  <c r="P22" i="43"/>
  <c r="Q22" i="43" s="1"/>
  <c r="P21" i="43"/>
  <c r="P20" i="43"/>
  <c r="Q20" i="43" s="1"/>
  <c r="P19" i="43"/>
  <c r="Q19" i="43" s="1"/>
  <c r="P18" i="43"/>
  <c r="Q18" i="43" s="1"/>
  <c r="P17" i="43"/>
  <c r="Q17" i="43" s="1"/>
  <c r="P16" i="43"/>
  <c r="Q16" i="43" s="1"/>
  <c r="P15" i="43"/>
  <c r="Q15" i="43" s="1"/>
  <c r="P14" i="43"/>
  <c r="Q14" i="43" s="1"/>
  <c r="P13" i="43"/>
  <c r="Q13" i="43" s="1"/>
  <c r="P12" i="43"/>
  <c r="Q12" i="43" s="1"/>
  <c r="P11" i="43"/>
  <c r="Q11" i="43" s="1"/>
  <c r="P10" i="43"/>
  <c r="Q10" i="43" s="1"/>
  <c r="Q9" i="43"/>
  <c r="P9" i="43"/>
  <c r="P8" i="43"/>
  <c r="Q8" i="43" s="1"/>
  <c r="P7" i="43"/>
  <c r="Q7" i="43" s="1"/>
  <c r="P6" i="43"/>
  <c r="Q6" i="43" s="1"/>
  <c r="Q41" i="42"/>
  <c r="P41" i="42"/>
  <c r="Q39" i="42"/>
  <c r="P39" i="42"/>
  <c r="P38" i="42"/>
  <c r="Q38" i="42" s="1"/>
  <c r="P37" i="42"/>
  <c r="Q37" i="42" s="1"/>
  <c r="P35" i="42"/>
  <c r="Q35" i="42" s="1"/>
  <c r="P34" i="42"/>
  <c r="Q34" i="42" s="1"/>
  <c r="P33" i="42"/>
  <c r="Q33" i="42" s="1"/>
  <c r="P32" i="42"/>
  <c r="Q32" i="42" s="1"/>
  <c r="Q31" i="42"/>
  <c r="P31" i="42"/>
  <c r="P30" i="42"/>
  <c r="Q30" i="42" s="1"/>
  <c r="P29" i="42"/>
  <c r="Q29" i="42" s="1"/>
  <c r="P28" i="42"/>
  <c r="Q28" i="42" s="1"/>
  <c r="P27" i="42"/>
  <c r="Q27" i="42" s="1"/>
  <c r="P26" i="42"/>
  <c r="Q26" i="42" s="1"/>
  <c r="Q25" i="42"/>
  <c r="P25" i="42"/>
  <c r="P24" i="42"/>
  <c r="Q24" i="42" s="1"/>
  <c r="P23" i="42"/>
  <c r="Q23" i="42" s="1"/>
  <c r="P22" i="42"/>
  <c r="Q22" i="42" s="1"/>
  <c r="P21" i="42"/>
  <c r="P20" i="42"/>
  <c r="Q20" i="42" s="1"/>
  <c r="P19" i="42"/>
  <c r="Q19" i="42" s="1"/>
  <c r="P18" i="42"/>
  <c r="Q17" i="42"/>
  <c r="P17" i="42"/>
  <c r="P16" i="42"/>
  <c r="Q16" i="42" s="1"/>
  <c r="Q15" i="42"/>
  <c r="P15" i="42"/>
  <c r="P14" i="42"/>
  <c r="Q14" i="42" s="1"/>
  <c r="P13" i="42"/>
  <c r="Q13" i="42" s="1"/>
  <c r="P12" i="42"/>
  <c r="Q12" i="42" s="1"/>
  <c r="Q11" i="42"/>
  <c r="P11" i="42"/>
  <c r="P10" i="42"/>
  <c r="Q10" i="42" s="1"/>
  <c r="P9" i="42"/>
  <c r="Q9" i="42" s="1"/>
  <c r="P8" i="42"/>
  <c r="Q8" i="42" s="1"/>
  <c r="P7" i="42"/>
  <c r="Q7" i="42" s="1"/>
  <c r="P6" i="42"/>
  <c r="Q6" i="42" s="1"/>
  <c r="Q41" i="41"/>
  <c r="P41" i="41"/>
  <c r="P39" i="41"/>
  <c r="Q39" i="41" s="1"/>
  <c r="P38" i="41"/>
  <c r="Q38" i="41" s="1"/>
  <c r="P37" i="41"/>
  <c r="P35" i="41"/>
  <c r="Q35" i="41" s="1"/>
  <c r="P34" i="41"/>
  <c r="Q34" i="41" s="1"/>
  <c r="P33" i="41"/>
  <c r="Q33" i="41" s="1"/>
  <c r="P32" i="41"/>
  <c r="Q32" i="41" s="1"/>
  <c r="Q31" i="41"/>
  <c r="P31" i="41"/>
  <c r="P30" i="41"/>
  <c r="Q30" i="41" s="1"/>
  <c r="P29" i="41"/>
  <c r="Q29" i="41" s="1"/>
  <c r="P28" i="41"/>
  <c r="Q28" i="41" s="1"/>
  <c r="Q27" i="41"/>
  <c r="P27" i="41"/>
  <c r="P26" i="41"/>
  <c r="Q26" i="41" s="1"/>
  <c r="P25" i="41"/>
  <c r="Q25" i="41" s="1"/>
  <c r="P24" i="41"/>
  <c r="Q24" i="41" s="1"/>
  <c r="Q23" i="41"/>
  <c r="P23" i="41"/>
  <c r="P22" i="41"/>
  <c r="Q22" i="41" s="1"/>
  <c r="P21" i="41"/>
  <c r="P20" i="41"/>
  <c r="Q20" i="41" s="1"/>
  <c r="P19" i="41"/>
  <c r="Q19" i="41" s="1"/>
  <c r="P18" i="41"/>
  <c r="P45" i="41" s="1"/>
  <c r="P17" i="41"/>
  <c r="Q17" i="41" s="1"/>
  <c r="P16" i="41"/>
  <c r="Q16" i="41" s="1"/>
  <c r="Q15" i="41"/>
  <c r="P15" i="41"/>
  <c r="P14" i="41"/>
  <c r="Q14" i="41" s="1"/>
  <c r="P13" i="41"/>
  <c r="Q13" i="41" s="1"/>
  <c r="P12" i="41"/>
  <c r="Q12" i="41" s="1"/>
  <c r="P11" i="41"/>
  <c r="Q11" i="41" s="1"/>
  <c r="P10" i="41"/>
  <c r="Q10" i="41" s="1"/>
  <c r="P9" i="41"/>
  <c r="Q9" i="41" s="1"/>
  <c r="P8" i="41"/>
  <c r="Q8" i="41" s="1"/>
  <c r="Q7" i="41"/>
  <c r="P7" i="41"/>
  <c r="P6" i="41"/>
  <c r="P41" i="40"/>
  <c r="Q41" i="40" s="1"/>
  <c r="P39" i="40"/>
  <c r="Q39" i="40" s="1"/>
  <c r="P38" i="40"/>
  <c r="Q38" i="40" s="1"/>
  <c r="P37" i="40"/>
  <c r="P40" i="40" s="1"/>
  <c r="P35" i="40"/>
  <c r="Q35" i="40" s="1"/>
  <c r="P34" i="40"/>
  <c r="Q34" i="40" s="1"/>
  <c r="P33" i="40"/>
  <c r="Q33" i="40" s="1"/>
  <c r="P32" i="40"/>
  <c r="Q32" i="40" s="1"/>
  <c r="P31" i="40"/>
  <c r="P30" i="40"/>
  <c r="Q30" i="40" s="1"/>
  <c r="P29" i="40"/>
  <c r="Q29" i="40" s="1"/>
  <c r="P28" i="40"/>
  <c r="Q27" i="40"/>
  <c r="P27" i="40"/>
  <c r="P26" i="40"/>
  <c r="Q26" i="40" s="1"/>
  <c r="P25" i="40"/>
  <c r="Q25" i="40" s="1"/>
  <c r="Q24" i="40"/>
  <c r="P24" i="40"/>
  <c r="P23" i="40"/>
  <c r="Q23" i="40" s="1"/>
  <c r="P22" i="40"/>
  <c r="Q22" i="40" s="1"/>
  <c r="P21" i="40"/>
  <c r="P46" i="40" s="1"/>
  <c r="P20" i="40"/>
  <c r="Q20" i="40" s="1"/>
  <c r="P19" i="40"/>
  <c r="Q19" i="40" s="1"/>
  <c r="P18" i="40"/>
  <c r="Q18" i="40" s="1"/>
  <c r="Q17" i="40"/>
  <c r="P17" i="40"/>
  <c r="P16" i="40"/>
  <c r="Q16" i="40" s="1"/>
  <c r="P15" i="40"/>
  <c r="Q15" i="40" s="1"/>
  <c r="P14" i="40"/>
  <c r="Q14" i="40" s="1"/>
  <c r="P13" i="40"/>
  <c r="Q13" i="40" s="1"/>
  <c r="P12" i="40"/>
  <c r="P44" i="40" s="1"/>
  <c r="Q11" i="40"/>
  <c r="P11" i="40"/>
  <c r="P10" i="40"/>
  <c r="Q10" i="40" s="1"/>
  <c r="P9" i="40"/>
  <c r="Q9" i="40" s="1"/>
  <c r="P8" i="40"/>
  <c r="Q8" i="40" s="1"/>
  <c r="P7" i="40"/>
  <c r="Q7" i="40" s="1"/>
  <c r="P6" i="40"/>
  <c r="Q6" i="40" s="1"/>
  <c r="Q41" i="39"/>
  <c r="P41" i="39"/>
  <c r="P39" i="39"/>
  <c r="Q39" i="39" s="1"/>
  <c r="P38" i="39"/>
  <c r="Q38" i="39" s="1"/>
  <c r="P37" i="39"/>
  <c r="P35" i="39"/>
  <c r="Q35" i="39" s="1"/>
  <c r="P34" i="39"/>
  <c r="Q34" i="39" s="1"/>
  <c r="Q33" i="39"/>
  <c r="P33" i="39"/>
  <c r="P32" i="39"/>
  <c r="Q32" i="39" s="1"/>
  <c r="P31" i="39"/>
  <c r="Q31" i="39" s="1"/>
  <c r="P30" i="39"/>
  <c r="Q30" i="39" s="1"/>
  <c r="P29" i="39"/>
  <c r="Q29" i="39" s="1"/>
  <c r="P28" i="39"/>
  <c r="Q28" i="39" s="1"/>
  <c r="P27" i="39"/>
  <c r="Q27" i="39" s="1"/>
  <c r="P26" i="39"/>
  <c r="Q26" i="39" s="1"/>
  <c r="Q25" i="39"/>
  <c r="P25" i="39"/>
  <c r="P24" i="39"/>
  <c r="Q24" i="39" s="1"/>
  <c r="Q23" i="39"/>
  <c r="P23" i="39"/>
  <c r="P22" i="39"/>
  <c r="Q22" i="39" s="1"/>
  <c r="P21" i="39"/>
  <c r="P20" i="39"/>
  <c r="Q20" i="39" s="1"/>
  <c r="Q19" i="39"/>
  <c r="P19" i="39"/>
  <c r="P18" i="39"/>
  <c r="P17" i="39"/>
  <c r="Q17" i="39" s="1"/>
  <c r="P16" i="39"/>
  <c r="Q16" i="39" s="1"/>
  <c r="P15" i="39"/>
  <c r="Q15" i="39" s="1"/>
  <c r="P14" i="39"/>
  <c r="Q14" i="39" s="1"/>
  <c r="P13" i="39"/>
  <c r="Q13" i="39" s="1"/>
  <c r="P12" i="39"/>
  <c r="Q12" i="39" s="1"/>
  <c r="P11" i="39"/>
  <c r="Q11" i="39" s="1"/>
  <c r="P10" i="39"/>
  <c r="Q10" i="39" s="1"/>
  <c r="P9" i="39"/>
  <c r="Q9" i="39" s="1"/>
  <c r="P8" i="39"/>
  <c r="Q8" i="39" s="1"/>
  <c r="Q7" i="39"/>
  <c r="P7" i="39"/>
  <c r="P6" i="39"/>
  <c r="Q6" i="39" s="1"/>
  <c r="P41" i="38"/>
  <c r="Q41" i="38" s="1"/>
  <c r="Q39" i="38"/>
  <c r="P39" i="38"/>
  <c r="P38" i="38"/>
  <c r="Q38" i="38" s="1"/>
  <c r="P37" i="38"/>
  <c r="P35" i="38"/>
  <c r="Q35" i="38" s="1"/>
  <c r="P34" i="38"/>
  <c r="Q34" i="38" s="1"/>
  <c r="P33" i="38"/>
  <c r="Q33" i="38" s="1"/>
  <c r="P32" i="38"/>
  <c r="Q32" i="38" s="1"/>
  <c r="P31" i="38"/>
  <c r="Q31" i="38" s="1"/>
  <c r="P30" i="38"/>
  <c r="Q30" i="38" s="1"/>
  <c r="P29" i="38"/>
  <c r="Q29" i="38" s="1"/>
  <c r="P28" i="38"/>
  <c r="Q28" i="38" s="1"/>
  <c r="Q27" i="38"/>
  <c r="P27" i="38"/>
  <c r="P26" i="38"/>
  <c r="Q26" i="38" s="1"/>
  <c r="P25" i="38"/>
  <c r="Q25" i="38" s="1"/>
  <c r="P24" i="38"/>
  <c r="Q24" i="38" s="1"/>
  <c r="P23" i="38"/>
  <c r="Q23" i="38" s="1"/>
  <c r="P22" i="38"/>
  <c r="Q22" i="38" s="1"/>
  <c r="P21" i="38"/>
  <c r="P20" i="38"/>
  <c r="Q20" i="38" s="1"/>
  <c r="P19" i="38"/>
  <c r="Q19" i="38" s="1"/>
  <c r="P18" i="38"/>
  <c r="Q17" i="38"/>
  <c r="P17" i="38"/>
  <c r="P16" i="38"/>
  <c r="Q16" i="38" s="1"/>
  <c r="Q15" i="38"/>
  <c r="P15" i="38"/>
  <c r="P14" i="38"/>
  <c r="Q14" i="38" s="1"/>
  <c r="P13" i="38"/>
  <c r="Q13" i="38" s="1"/>
  <c r="P12" i="38"/>
  <c r="Q12" i="38" s="1"/>
  <c r="Q11" i="38"/>
  <c r="P11" i="38"/>
  <c r="P10" i="38"/>
  <c r="Q10" i="38" s="1"/>
  <c r="P9" i="38"/>
  <c r="Q9" i="38" s="1"/>
  <c r="P8" i="38"/>
  <c r="Q8" i="38" s="1"/>
  <c r="P7" i="38"/>
  <c r="Q7" i="38" s="1"/>
  <c r="P6" i="38"/>
  <c r="Q6" i="38" s="1"/>
  <c r="Q41" i="37"/>
  <c r="P41" i="37"/>
  <c r="P39" i="37"/>
  <c r="Q39" i="37" s="1"/>
  <c r="P38" i="37"/>
  <c r="Q38" i="37" s="1"/>
  <c r="P37" i="37"/>
  <c r="P35" i="37"/>
  <c r="Q35" i="37" s="1"/>
  <c r="P34" i="37"/>
  <c r="Q34" i="37" s="1"/>
  <c r="Q33" i="37"/>
  <c r="P33" i="37"/>
  <c r="Q32" i="37"/>
  <c r="P32" i="37"/>
  <c r="P31" i="37"/>
  <c r="P48" i="37" s="1"/>
  <c r="P30" i="37"/>
  <c r="Q30" i="37" s="1"/>
  <c r="P29" i="37"/>
  <c r="Q29" i="37" s="1"/>
  <c r="P28" i="37"/>
  <c r="P27" i="37"/>
  <c r="Q27" i="37" s="1"/>
  <c r="P26" i="37"/>
  <c r="Q26" i="37" s="1"/>
  <c r="P25" i="37"/>
  <c r="Q25" i="37" s="1"/>
  <c r="P24" i="37"/>
  <c r="Q24" i="37" s="1"/>
  <c r="P23" i="37"/>
  <c r="Q23" i="37" s="1"/>
  <c r="P22" i="37"/>
  <c r="Q22" i="37" s="1"/>
  <c r="P21" i="37"/>
  <c r="P20" i="37"/>
  <c r="Q20" i="37" s="1"/>
  <c r="Q19" i="37"/>
  <c r="P19" i="37"/>
  <c r="P18" i="37"/>
  <c r="Q18" i="37" s="1"/>
  <c r="P17" i="37"/>
  <c r="Q17" i="37" s="1"/>
  <c r="Q16" i="37"/>
  <c r="P16" i="37"/>
  <c r="P15" i="37"/>
  <c r="Q15" i="37" s="1"/>
  <c r="P14" i="37"/>
  <c r="Q14" i="37" s="1"/>
  <c r="P13" i="37"/>
  <c r="Q13" i="37" s="1"/>
  <c r="P12" i="37"/>
  <c r="P11" i="37"/>
  <c r="Q11" i="37" s="1"/>
  <c r="P10" i="37"/>
  <c r="Q10" i="37" s="1"/>
  <c r="Q9" i="37"/>
  <c r="P9" i="37"/>
  <c r="Q8" i="37"/>
  <c r="P8" i="37"/>
  <c r="P7" i="37"/>
  <c r="Q7" i="37" s="1"/>
  <c r="P6" i="37"/>
  <c r="Q6" i="37" s="1"/>
  <c r="P41" i="36"/>
  <c r="Q41" i="36" s="1"/>
  <c r="P39" i="36"/>
  <c r="Q39" i="36" s="1"/>
  <c r="P38" i="36"/>
  <c r="Q38" i="36" s="1"/>
  <c r="P37" i="36"/>
  <c r="P35" i="36"/>
  <c r="Q35" i="36" s="1"/>
  <c r="P34" i="36"/>
  <c r="Q34" i="36" s="1"/>
  <c r="P33" i="36"/>
  <c r="Q33" i="36" s="1"/>
  <c r="P32" i="36"/>
  <c r="Q32" i="36" s="1"/>
  <c r="Q31" i="36"/>
  <c r="P31" i="36"/>
  <c r="P30" i="36"/>
  <c r="Q30" i="36" s="1"/>
  <c r="P29" i="36"/>
  <c r="Q29" i="36" s="1"/>
  <c r="P28" i="36"/>
  <c r="Q28" i="36" s="1"/>
  <c r="P27" i="36"/>
  <c r="Q27" i="36" s="1"/>
  <c r="P26" i="36"/>
  <c r="Q26" i="36" s="1"/>
  <c r="Q25" i="36"/>
  <c r="P25" i="36"/>
  <c r="P24" i="36"/>
  <c r="Q24" i="36" s="1"/>
  <c r="P23" i="36"/>
  <c r="Q23" i="36" s="1"/>
  <c r="P22" i="36"/>
  <c r="Q22" i="36" s="1"/>
  <c r="P21" i="36"/>
  <c r="Q21" i="36" s="1"/>
  <c r="P20" i="36"/>
  <c r="Q20" i="36" s="1"/>
  <c r="P19" i="36"/>
  <c r="Q19" i="36" s="1"/>
  <c r="P18" i="36"/>
  <c r="P17" i="36"/>
  <c r="Q17" i="36" s="1"/>
  <c r="P16" i="36"/>
  <c r="Q16" i="36" s="1"/>
  <c r="P15" i="36"/>
  <c r="Q15" i="36" s="1"/>
  <c r="P14" i="36"/>
  <c r="Q14" i="36" s="1"/>
  <c r="P13" i="36"/>
  <c r="Q13" i="36" s="1"/>
  <c r="P12" i="36"/>
  <c r="Q12" i="36" s="1"/>
  <c r="P11" i="36"/>
  <c r="Q11" i="36" s="1"/>
  <c r="P10" i="36"/>
  <c r="Q10" i="36" s="1"/>
  <c r="Q9" i="36"/>
  <c r="P9" i="36"/>
  <c r="P8" i="36"/>
  <c r="Q8" i="36" s="1"/>
  <c r="Q7" i="36"/>
  <c r="P7" i="36"/>
  <c r="P6" i="36"/>
  <c r="Q6" i="36" s="1"/>
  <c r="P41" i="35"/>
  <c r="Q41" i="35" s="1"/>
  <c r="P39" i="35"/>
  <c r="Q39" i="35" s="1"/>
  <c r="P38" i="35"/>
  <c r="Q38" i="35" s="1"/>
  <c r="P37" i="35"/>
  <c r="Q37" i="35" s="1"/>
  <c r="P35" i="35"/>
  <c r="Q35" i="35" s="1"/>
  <c r="P34" i="35"/>
  <c r="Q34" i="35" s="1"/>
  <c r="P33" i="35"/>
  <c r="Q33" i="35" s="1"/>
  <c r="P32" i="35"/>
  <c r="Q32" i="35" s="1"/>
  <c r="Q31" i="35"/>
  <c r="P31" i="35"/>
  <c r="P30" i="35"/>
  <c r="Q30" i="35" s="1"/>
  <c r="P29" i="35"/>
  <c r="Q29" i="35" s="1"/>
  <c r="P28" i="35"/>
  <c r="Q28" i="35" s="1"/>
  <c r="P27" i="35"/>
  <c r="Q27" i="35" s="1"/>
  <c r="P26" i="35"/>
  <c r="Q26" i="35" s="1"/>
  <c r="Q25" i="35"/>
  <c r="P25" i="35"/>
  <c r="P24" i="35"/>
  <c r="Q24" i="35" s="1"/>
  <c r="Q23" i="35"/>
  <c r="P23" i="35"/>
  <c r="P22" i="35"/>
  <c r="Q22" i="35" s="1"/>
  <c r="P21" i="35"/>
  <c r="Q21" i="35" s="1"/>
  <c r="P20" i="35"/>
  <c r="Q20" i="35" s="1"/>
  <c r="P19" i="35"/>
  <c r="Q19" i="35" s="1"/>
  <c r="P18" i="35"/>
  <c r="P17" i="35"/>
  <c r="Q17" i="35" s="1"/>
  <c r="P16" i="35"/>
  <c r="Q16" i="35" s="1"/>
  <c r="Q15" i="35"/>
  <c r="P15" i="35"/>
  <c r="P14" i="35"/>
  <c r="Q14" i="35" s="1"/>
  <c r="P13" i="35"/>
  <c r="Q13" i="35" s="1"/>
  <c r="P12" i="35"/>
  <c r="Q12" i="35" s="1"/>
  <c r="P11" i="35"/>
  <c r="Q11" i="35" s="1"/>
  <c r="P10" i="35"/>
  <c r="Q10" i="35" s="1"/>
  <c r="P9" i="35"/>
  <c r="Q9" i="35" s="1"/>
  <c r="P8" i="35"/>
  <c r="Q8" i="35" s="1"/>
  <c r="P7" i="35"/>
  <c r="Q7" i="35" s="1"/>
  <c r="P6" i="35"/>
  <c r="Q6" i="35" s="1"/>
  <c r="P41" i="34"/>
  <c r="Q41" i="34" s="1"/>
  <c r="P39" i="34"/>
  <c r="Q39" i="34" s="1"/>
  <c r="P38" i="34"/>
  <c r="Q38" i="34" s="1"/>
  <c r="P37" i="34"/>
  <c r="Q37" i="34" s="1"/>
  <c r="P35" i="34"/>
  <c r="Q35" i="34" s="1"/>
  <c r="P34" i="34"/>
  <c r="Q34" i="34" s="1"/>
  <c r="P33" i="34"/>
  <c r="Q33" i="34" s="1"/>
  <c r="P32" i="34"/>
  <c r="Q32" i="34" s="1"/>
  <c r="Q31" i="34"/>
  <c r="P31" i="34"/>
  <c r="P30" i="34"/>
  <c r="Q30" i="34" s="1"/>
  <c r="P29" i="34"/>
  <c r="Q29" i="34" s="1"/>
  <c r="P28" i="34"/>
  <c r="Q28" i="34" s="1"/>
  <c r="P27" i="34"/>
  <c r="Q27" i="34" s="1"/>
  <c r="P26" i="34"/>
  <c r="Q26" i="34" s="1"/>
  <c r="P25" i="34"/>
  <c r="Q25" i="34" s="1"/>
  <c r="P24" i="34"/>
  <c r="Q24" i="34" s="1"/>
  <c r="P23" i="34"/>
  <c r="Q23" i="34" s="1"/>
  <c r="P22" i="34"/>
  <c r="Q22" i="34" s="1"/>
  <c r="P21" i="34"/>
  <c r="Q21" i="34" s="1"/>
  <c r="P20" i="34"/>
  <c r="Q20" i="34" s="1"/>
  <c r="Q19" i="34"/>
  <c r="P19" i="34"/>
  <c r="P18" i="34"/>
  <c r="P45" i="34" s="1"/>
  <c r="P17" i="34"/>
  <c r="Q17" i="34" s="1"/>
  <c r="P16" i="34"/>
  <c r="Q16" i="34" s="1"/>
  <c r="P15" i="34"/>
  <c r="Q15" i="34" s="1"/>
  <c r="P14" i="34"/>
  <c r="Q14" i="34" s="1"/>
  <c r="P13" i="34"/>
  <c r="Q13" i="34" s="1"/>
  <c r="P12" i="34"/>
  <c r="Q12" i="34" s="1"/>
  <c r="P11" i="34"/>
  <c r="Q11" i="34" s="1"/>
  <c r="Q44" i="34" s="1"/>
  <c r="P10" i="34"/>
  <c r="Q10" i="34" s="1"/>
  <c r="Q9" i="34"/>
  <c r="P9" i="34"/>
  <c r="P8" i="34"/>
  <c r="Q8" i="34" s="1"/>
  <c r="P7" i="34"/>
  <c r="Q7" i="34" s="1"/>
  <c r="P6" i="34"/>
  <c r="Q6" i="34" s="1"/>
  <c r="Q41" i="33"/>
  <c r="P41" i="33"/>
  <c r="Q39" i="33"/>
  <c r="P39" i="33"/>
  <c r="P38" i="33"/>
  <c r="Q38" i="33" s="1"/>
  <c r="P37" i="33"/>
  <c r="P35" i="33"/>
  <c r="Q35" i="33" s="1"/>
  <c r="P34" i="33"/>
  <c r="Q34" i="33" s="1"/>
  <c r="P33" i="33"/>
  <c r="Q33" i="33" s="1"/>
  <c r="P32" i="33"/>
  <c r="Q32" i="33" s="1"/>
  <c r="P31" i="33"/>
  <c r="Q31" i="33" s="1"/>
  <c r="P30" i="33"/>
  <c r="Q30" i="33" s="1"/>
  <c r="P29" i="33"/>
  <c r="Q29" i="33" s="1"/>
  <c r="P28" i="33"/>
  <c r="Q28" i="33" s="1"/>
  <c r="Q27" i="33"/>
  <c r="P27" i="33"/>
  <c r="P26" i="33"/>
  <c r="Q26" i="33" s="1"/>
  <c r="P25" i="33"/>
  <c r="Q25" i="33" s="1"/>
  <c r="P24" i="33"/>
  <c r="Q24" i="33" s="1"/>
  <c r="P23" i="33"/>
  <c r="Q23" i="33" s="1"/>
  <c r="P22" i="33"/>
  <c r="Q22" i="33" s="1"/>
  <c r="P21" i="33"/>
  <c r="P20" i="33"/>
  <c r="Q20" i="33" s="1"/>
  <c r="P19" i="33"/>
  <c r="Q19" i="33" s="1"/>
  <c r="P18" i="33"/>
  <c r="Q17" i="33"/>
  <c r="P17" i="33"/>
  <c r="P16" i="33"/>
  <c r="Q16" i="33" s="1"/>
  <c r="P15" i="33"/>
  <c r="Q15" i="33" s="1"/>
  <c r="P14" i="33"/>
  <c r="Q14" i="33" s="1"/>
  <c r="P13" i="33"/>
  <c r="Q13" i="33" s="1"/>
  <c r="P12" i="33"/>
  <c r="Q12" i="33" s="1"/>
  <c r="Q11" i="33"/>
  <c r="P11" i="33"/>
  <c r="P10" i="33"/>
  <c r="Q10" i="33" s="1"/>
  <c r="P9" i="33"/>
  <c r="Q9" i="33" s="1"/>
  <c r="P8" i="33"/>
  <c r="Q8" i="33" s="1"/>
  <c r="P7" i="33"/>
  <c r="Q7" i="33" s="1"/>
  <c r="P6" i="33"/>
  <c r="Q6" i="33" s="1"/>
  <c r="P41" i="32"/>
  <c r="Q41" i="32" s="1"/>
  <c r="P39" i="32"/>
  <c r="Q39" i="32" s="1"/>
  <c r="P38" i="32"/>
  <c r="Q38" i="32" s="1"/>
  <c r="P37" i="32"/>
  <c r="P35" i="32"/>
  <c r="Q35" i="32" s="1"/>
  <c r="P34" i="32"/>
  <c r="Q34" i="32" s="1"/>
  <c r="Q33" i="32"/>
  <c r="P33" i="32"/>
  <c r="P32" i="32"/>
  <c r="Q32" i="32" s="1"/>
  <c r="P31" i="32"/>
  <c r="Q31" i="32" s="1"/>
  <c r="P30" i="32"/>
  <c r="Q30" i="32" s="1"/>
  <c r="P29" i="32"/>
  <c r="Q29" i="32" s="1"/>
  <c r="P28" i="32"/>
  <c r="Q27" i="32"/>
  <c r="P27" i="32"/>
  <c r="P26" i="32"/>
  <c r="Q26" i="32" s="1"/>
  <c r="P25" i="32"/>
  <c r="Q25" i="32" s="1"/>
  <c r="P24" i="32"/>
  <c r="Q24" i="32" s="1"/>
  <c r="P23" i="32"/>
  <c r="Q23" i="32" s="1"/>
  <c r="P22" i="32"/>
  <c r="Q22" i="32" s="1"/>
  <c r="P21" i="32"/>
  <c r="P20" i="32"/>
  <c r="Q20" i="32" s="1"/>
  <c r="Q19" i="32"/>
  <c r="P19" i="32"/>
  <c r="P18" i="32"/>
  <c r="P17" i="32"/>
  <c r="Q17" i="32" s="1"/>
  <c r="P16" i="32"/>
  <c r="Q16" i="32" s="1"/>
  <c r="P15" i="32"/>
  <c r="Q15" i="32" s="1"/>
  <c r="P14" i="32"/>
  <c r="Q14" i="32" s="1"/>
  <c r="P13" i="32"/>
  <c r="Q13" i="32" s="1"/>
  <c r="P12" i="32"/>
  <c r="P11" i="32"/>
  <c r="Q11" i="32" s="1"/>
  <c r="P10" i="32"/>
  <c r="Q10" i="32" s="1"/>
  <c r="P9" i="32"/>
  <c r="Q9" i="32" s="1"/>
  <c r="P8" i="32"/>
  <c r="Q8" i="32" s="1"/>
  <c r="P7" i="32"/>
  <c r="Q7" i="32" s="1"/>
  <c r="P6" i="32"/>
  <c r="Q6" i="32" s="1"/>
  <c r="Q41" i="31"/>
  <c r="P41" i="31"/>
  <c r="P39" i="31"/>
  <c r="Q39" i="31" s="1"/>
  <c r="P38" i="31"/>
  <c r="Q38" i="31" s="1"/>
  <c r="P37" i="31"/>
  <c r="P40" i="31" s="1"/>
  <c r="P35" i="31"/>
  <c r="Q35" i="31" s="1"/>
  <c r="P34" i="31"/>
  <c r="Q34" i="31" s="1"/>
  <c r="Q33" i="31"/>
  <c r="P33" i="31"/>
  <c r="P32" i="31"/>
  <c r="Q32" i="31" s="1"/>
  <c r="P31" i="31"/>
  <c r="Q31" i="31" s="1"/>
  <c r="P30" i="31"/>
  <c r="Q30" i="31" s="1"/>
  <c r="P29" i="31"/>
  <c r="Q29" i="31" s="1"/>
  <c r="P28" i="31"/>
  <c r="Q28" i="31" s="1"/>
  <c r="P27" i="31"/>
  <c r="Q27" i="31" s="1"/>
  <c r="P26" i="31"/>
  <c r="Q26" i="31" s="1"/>
  <c r="P25" i="31"/>
  <c r="Q25" i="31" s="1"/>
  <c r="P24" i="31"/>
  <c r="Q24" i="31" s="1"/>
  <c r="Q23" i="31"/>
  <c r="P23" i="31"/>
  <c r="P22" i="31"/>
  <c r="Q22" i="31" s="1"/>
  <c r="P21" i="31"/>
  <c r="P20" i="31"/>
  <c r="Q20" i="31" s="1"/>
  <c r="P19" i="31"/>
  <c r="Q19" i="31" s="1"/>
  <c r="P18" i="31"/>
  <c r="P45" i="31" s="1"/>
  <c r="Q17" i="31"/>
  <c r="P17" i="31"/>
  <c r="P16" i="31"/>
  <c r="Q16" i="31" s="1"/>
  <c r="P15" i="31"/>
  <c r="Q15" i="31" s="1"/>
  <c r="P14" i="31"/>
  <c r="Q14" i="31" s="1"/>
  <c r="P13" i="31"/>
  <c r="Q13" i="31" s="1"/>
  <c r="P12" i="31"/>
  <c r="Q12" i="31" s="1"/>
  <c r="P11" i="31"/>
  <c r="Q11" i="31" s="1"/>
  <c r="P10" i="31"/>
  <c r="Q10" i="31" s="1"/>
  <c r="P9" i="31"/>
  <c r="Q9" i="31" s="1"/>
  <c r="P8" i="31"/>
  <c r="Q8" i="31" s="1"/>
  <c r="Q7" i="31"/>
  <c r="P7" i="31"/>
  <c r="P6" i="31"/>
  <c r="Q6" i="31" s="1"/>
  <c r="P41" i="30"/>
  <c r="Q41" i="30" s="1"/>
  <c r="Q39" i="30"/>
  <c r="P39" i="30"/>
  <c r="P38" i="30"/>
  <c r="Q38" i="30" s="1"/>
  <c r="P37" i="30"/>
  <c r="Q37" i="30" s="1"/>
  <c r="P35" i="30"/>
  <c r="Q35" i="30" s="1"/>
  <c r="P34" i="30"/>
  <c r="Q34" i="30" s="1"/>
  <c r="P33" i="30"/>
  <c r="Q33" i="30" s="1"/>
  <c r="P32" i="30"/>
  <c r="Q32" i="30" s="1"/>
  <c r="Q31" i="30"/>
  <c r="P31" i="30"/>
  <c r="P30" i="30"/>
  <c r="Q30" i="30" s="1"/>
  <c r="P29" i="30"/>
  <c r="Q29" i="30" s="1"/>
  <c r="P28" i="30"/>
  <c r="Q28" i="30" s="1"/>
  <c r="P27" i="30"/>
  <c r="Q27" i="30" s="1"/>
  <c r="P26" i="30"/>
  <c r="Q26" i="30" s="1"/>
  <c r="Q25" i="30"/>
  <c r="P25" i="30"/>
  <c r="P24" i="30"/>
  <c r="Q24" i="30" s="1"/>
  <c r="P23" i="30"/>
  <c r="Q23" i="30" s="1"/>
  <c r="P22" i="30"/>
  <c r="Q22" i="30" s="1"/>
  <c r="P21" i="30"/>
  <c r="P46" i="30" s="1"/>
  <c r="P20" i="30"/>
  <c r="Q20" i="30" s="1"/>
  <c r="P19" i="30"/>
  <c r="Q19" i="30" s="1"/>
  <c r="P18" i="30"/>
  <c r="P17" i="30"/>
  <c r="Q17" i="30" s="1"/>
  <c r="P16" i="30"/>
  <c r="Q16" i="30" s="1"/>
  <c r="Q15" i="30"/>
  <c r="P15" i="30"/>
  <c r="P14" i="30"/>
  <c r="Q14" i="30" s="1"/>
  <c r="P13" i="30"/>
  <c r="Q13" i="30" s="1"/>
  <c r="P12" i="30"/>
  <c r="Q12" i="30" s="1"/>
  <c r="Q11" i="30"/>
  <c r="P11" i="30"/>
  <c r="P10" i="30"/>
  <c r="Q10" i="30" s="1"/>
  <c r="Q9" i="30"/>
  <c r="P9" i="30"/>
  <c r="P8" i="30"/>
  <c r="Q8" i="30" s="1"/>
  <c r="P7" i="30"/>
  <c r="Q7" i="30" s="1"/>
  <c r="P6" i="30"/>
  <c r="Q6" i="30" s="1"/>
  <c r="Q41" i="29"/>
  <c r="P41" i="29"/>
  <c r="Q39" i="29"/>
  <c r="P39" i="29"/>
  <c r="P38" i="29"/>
  <c r="Q38" i="29" s="1"/>
  <c r="P37" i="29"/>
  <c r="P40" i="29" s="1"/>
  <c r="P35" i="29"/>
  <c r="Q35" i="29" s="1"/>
  <c r="P34" i="29"/>
  <c r="Q34" i="29" s="1"/>
  <c r="Q33" i="29"/>
  <c r="P33" i="29"/>
  <c r="P32" i="29"/>
  <c r="Q32" i="29" s="1"/>
  <c r="P31" i="29"/>
  <c r="Q31" i="29" s="1"/>
  <c r="P30" i="29"/>
  <c r="Q30" i="29" s="1"/>
  <c r="P29" i="29"/>
  <c r="Q29" i="29" s="1"/>
  <c r="P28" i="29"/>
  <c r="Q28" i="29" s="1"/>
  <c r="P27" i="29"/>
  <c r="Q27" i="29" s="1"/>
  <c r="P26" i="29"/>
  <c r="Q26" i="29" s="1"/>
  <c r="Q25" i="29"/>
  <c r="P25" i="29"/>
  <c r="P24" i="29"/>
  <c r="Q24" i="29" s="1"/>
  <c r="P23" i="29"/>
  <c r="Q23" i="29" s="1"/>
  <c r="P22" i="29"/>
  <c r="Q22" i="29" s="1"/>
  <c r="P21" i="29"/>
  <c r="P20" i="29"/>
  <c r="Q20" i="29" s="1"/>
  <c r="P19" i="29"/>
  <c r="Q19" i="29" s="1"/>
  <c r="P18" i="29"/>
  <c r="P17" i="29"/>
  <c r="Q17" i="29" s="1"/>
  <c r="P16" i="29"/>
  <c r="Q16" i="29" s="1"/>
  <c r="P15" i="29"/>
  <c r="Q15" i="29" s="1"/>
  <c r="P14" i="29"/>
  <c r="Q14" i="29" s="1"/>
  <c r="P13" i="29"/>
  <c r="Q13" i="29" s="1"/>
  <c r="P12" i="29"/>
  <c r="Q12" i="29" s="1"/>
  <c r="P11" i="29"/>
  <c r="Q11" i="29" s="1"/>
  <c r="P10" i="29"/>
  <c r="Q10" i="29" s="1"/>
  <c r="Q9" i="29"/>
  <c r="P9" i="29"/>
  <c r="P8" i="29"/>
  <c r="Q8" i="29" s="1"/>
  <c r="P7" i="29"/>
  <c r="Q7" i="29" s="1"/>
  <c r="P6" i="29"/>
  <c r="Q6" i="29" s="1"/>
  <c r="Q41" i="28"/>
  <c r="P41" i="28"/>
  <c r="Q39" i="28"/>
  <c r="P39" i="28"/>
  <c r="Q38" i="28"/>
  <c r="P38" i="28"/>
  <c r="P37" i="28"/>
  <c r="P40" i="28" s="1"/>
  <c r="P35" i="28"/>
  <c r="Q35" i="28" s="1"/>
  <c r="P34" i="28"/>
  <c r="Q34" i="28" s="1"/>
  <c r="P33" i="28"/>
  <c r="Q33" i="28" s="1"/>
  <c r="P32" i="28"/>
  <c r="Q32" i="28" s="1"/>
  <c r="Q31" i="28"/>
  <c r="P31" i="28"/>
  <c r="P30" i="28"/>
  <c r="Q30" i="28" s="1"/>
  <c r="P29" i="28"/>
  <c r="Q29" i="28" s="1"/>
  <c r="P28" i="28"/>
  <c r="Q28" i="28" s="1"/>
  <c r="P27" i="28"/>
  <c r="Q27" i="28" s="1"/>
  <c r="P26" i="28"/>
  <c r="Q26" i="28" s="1"/>
  <c r="P25" i="28"/>
  <c r="Q25" i="28" s="1"/>
  <c r="P24" i="28"/>
  <c r="Q24" i="28" s="1"/>
  <c r="P23" i="28"/>
  <c r="Q23" i="28" s="1"/>
  <c r="P22" i="28"/>
  <c r="Q22" i="28" s="1"/>
  <c r="P21" i="28"/>
  <c r="Q21" i="28" s="1"/>
  <c r="P20" i="28"/>
  <c r="Q20" i="28" s="1"/>
  <c r="Q19" i="28"/>
  <c r="P19" i="28"/>
  <c r="P18" i="28"/>
  <c r="P45" i="28" s="1"/>
  <c r="Q17" i="28"/>
  <c r="P17" i="28"/>
  <c r="P16" i="28"/>
  <c r="Q16" i="28" s="1"/>
  <c r="Q15" i="28"/>
  <c r="P15" i="28"/>
  <c r="P14" i="28"/>
  <c r="Q14" i="28" s="1"/>
  <c r="P13" i="28"/>
  <c r="Q13" i="28" s="1"/>
  <c r="P12" i="28"/>
  <c r="Q12" i="28" s="1"/>
  <c r="P11" i="28"/>
  <c r="Q11" i="28" s="1"/>
  <c r="P10" i="28"/>
  <c r="Q10" i="28" s="1"/>
  <c r="P9" i="28"/>
  <c r="Q9" i="28" s="1"/>
  <c r="P8" i="28"/>
  <c r="Q8" i="28" s="1"/>
  <c r="P7" i="28"/>
  <c r="Q7" i="28" s="1"/>
  <c r="P6" i="28"/>
  <c r="Q6" i="28" s="1"/>
  <c r="Q41" i="27"/>
  <c r="P41" i="27"/>
  <c r="Q39" i="27"/>
  <c r="P39" i="27"/>
  <c r="P38" i="27"/>
  <c r="Q38" i="27" s="1"/>
  <c r="P37" i="27"/>
  <c r="Q37" i="27" s="1"/>
  <c r="P35" i="27"/>
  <c r="Q35" i="27" s="1"/>
  <c r="P34" i="27"/>
  <c r="Q34" i="27" s="1"/>
  <c r="P33" i="27"/>
  <c r="Q33" i="27" s="1"/>
  <c r="P32" i="27"/>
  <c r="P31" i="27"/>
  <c r="Q31" i="27" s="1"/>
  <c r="P30" i="27"/>
  <c r="Q30" i="27" s="1"/>
  <c r="P29" i="27"/>
  <c r="Q29" i="27" s="1"/>
  <c r="P28" i="27"/>
  <c r="Q28" i="27" s="1"/>
  <c r="Q27" i="27"/>
  <c r="P27" i="27"/>
  <c r="P26" i="27"/>
  <c r="Q26" i="27" s="1"/>
  <c r="Q25" i="27"/>
  <c r="P25" i="27"/>
  <c r="P24" i="27"/>
  <c r="Q24" i="27" s="1"/>
  <c r="P23" i="27"/>
  <c r="Q23" i="27" s="1"/>
  <c r="P22" i="27"/>
  <c r="Q22" i="27" s="1"/>
  <c r="P21" i="27"/>
  <c r="Q21" i="27" s="1"/>
  <c r="P20" i="27"/>
  <c r="Q20" i="27" s="1"/>
  <c r="P19" i="27"/>
  <c r="Q19" i="27" s="1"/>
  <c r="P18" i="27"/>
  <c r="P17" i="27"/>
  <c r="Q17" i="27" s="1"/>
  <c r="P16" i="27"/>
  <c r="Q16" i="27" s="1"/>
  <c r="Q15" i="27"/>
  <c r="P15" i="27"/>
  <c r="P14" i="27"/>
  <c r="Q14" i="27" s="1"/>
  <c r="P13" i="27"/>
  <c r="Q13" i="27" s="1"/>
  <c r="P12" i="27"/>
  <c r="Q12" i="27" s="1"/>
  <c r="Q11" i="27"/>
  <c r="P11" i="27"/>
  <c r="P10" i="27"/>
  <c r="Q10" i="27" s="1"/>
  <c r="P9" i="27"/>
  <c r="Q9" i="27" s="1"/>
  <c r="P8" i="27"/>
  <c r="Q8" i="27" s="1"/>
  <c r="Q7" i="27"/>
  <c r="P7" i="27"/>
  <c r="P6" i="27"/>
  <c r="Q6" i="27" s="1"/>
  <c r="P41" i="26"/>
  <c r="Q41" i="26" s="1"/>
  <c r="P39" i="26"/>
  <c r="Q39" i="26" s="1"/>
  <c r="P38" i="26"/>
  <c r="Q38" i="26" s="1"/>
  <c r="P37" i="26"/>
  <c r="Q35" i="26"/>
  <c r="P35" i="26"/>
  <c r="P34" i="26"/>
  <c r="Q34" i="26" s="1"/>
  <c r="P33" i="26"/>
  <c r="Q33" i="26" s="1"/>
  <c r="P32" i="26"/>
  <c r="Q32" i="26" s="1"/>
  <c r="P31" i="26"/>
  <c r="P30" i="26"/>
  <c r="Q30" i="26" s="1"/>
  <c r="P29" i="26"/>
  <c r="Q29" i="26" s="1"/>
  <c r="P28" i="26"/>
  <c r="Q28" i="26" s="1"/>
  <c r="P27" i="26"/>
  <c r="Q27" i="26" s="1"/>
  <c r="P26" i="26"/>
  <c r="Q26" i="26" s="1"/>
  <c r="P25" i="26"/>
  <c r="Q25" i="26" s="1"/>
  <c r="P24" i="26"/>
  <c r="Q24" i="26" s="1"/>
  <c r="P23" i="26"/>
  <c r="Q23" i="26" s="1"/>
  <c r="P22" i="26"/>
  <c r="Q22" i="26" s="1"/>
  <c r="P21" i="26"/>
  <c r="P20" i="26"/>
  <c r="Q20" i="26" s="1"/>
  <c r="Q19" i="26"/>
  <c r="P19" i="26"/>
  <c r="P18" i="26"/>
  <c r="Q18" i="26" s="1"/>
  <c r="P17" i="26"/>
  <c r="Q17" i="26" s="1"/>
  <c r="P16" i="26"/>
  <c r="Q16" i="26" s="1"/>
  <c r="P15" i="26"/>
  <c r="Q15" i="26" s="1"/>
  <c r="P14" i="26"/>
  <c r="Q14" i="26" s="1"/>
  <c r="P13" i="26"/>
  <c r="Q13" i="26" s="1"/>
  <c r="P12" i="26"/>
  <c r="P44" i="26" s="1"/>
  <c r="P11" i="26"/>
  <c r="Q11" i="26" s="1"/>
  <c r="P10" i="26"/>
  <c r="Q10" i="26" s="1"/>
  <c r="Q9" i="26"/>
  <c r="P9" i="26"/>
  <c r="P8" i="26"/>
  <c r="Q8" i="26" s="1"/>
  <c r="P7" i="26"/>
  <c r="Q7" i="26" s="1"/>
  <c r="P6" i="26"/>
  <c r="Q6" i="26" s="1"/>
  <c r="P41" i="25"/>
  <c r="Q41" i="25" s="1"/>
  <c r="P39" i="25"/>
  <c r="Q39" i="25" s="1"/>
  <c r="P38" i="25"/>
  <c r="Q38" i="25" s="1"/>
  <c r="P37" i="25"/>
  <c r="Q35" i="25"/>
  <c r="P35" i="25"/>
  <c r="P34" i="25"/>
  <c r="Q34" i="25" s="1"/>
  <c r="P33" i="25"/>
  <c r="Q33" i="25" s="1"/>
  <c r="Q32" i="25"/>
  <c r="P32" i="25"/>
  <c r="P31" i="25"/>
  <c r="P30" i="25"/>
  <c r="Q30" i="25" s="1"/>
  <c r="P29" i="25"/>
  <c r="Q29" i="25" s="1"/>
  <c r="Q28" i="25"/>
  <c r="P28" i="25"/>
  <c r="Q27" i="25"/>
  <c r="P27" i="25"/>
  <c r="P26" i="25"/>
  <c r="Q26" i="25" s="1"/>
  <c r="P25" i="25"/>
  <c r="Q25" i="25" s="1"/>
  <c r="P24" i="25"/>
  <c r="Q24" i="25" s="1"/>
  <c r="P23" i="25"/>
  <c r="Q23" i="25" s="1"/>
  <c r="Q22" i="25"/>
  <c r="P22" i="25"/>
  <c r="P21" i="25"/>
  <c r="P20" i="25"/>
  <c r="Q20" i="25" s="1"/>
  <c r="P19" i="25"/>
  <c r="Q19" i="25" s="1"/>
  <c r="P18" i="25"/>
  <c r="Q18" i="25" s="1"/>
  <c r="P17" i="25"/>
  <c r="P16" i="25"/>
  <c r="Q16" i="25" s="1"/>
  <c r="P15" i="25"/>
  <c r="Q15" i="25" s="1"/>
  <c r="Q14" i="25"/>
  <c r="P14" i="25"/>
  <c r="P13" i="25"/>
  <c r="Q13" i="25" s="1"/>
  <c r="P12" i="25"/>
  <c r="Q12" i="25" s="1"/>
  <c r="Q11" i="25"/>
  <c r="P11" i="25"/>
  <c r="P10" i="25"/>
  <c r="Q10" i="25" s="1"/>
  <c r="P9" i="25"/>
  <c r="Q9" i="25" s="1"/>
  <c r="P8" i="25"/>
  <c r="Q8" i="25" s="1"/>
  <c r="P7" i="25"/>
  <c r="Q7" i="25" s="1"/>
  <c r="P6" i="25"/>
  <c r="Q41" i="24"/>
  <c r="P41" i="24"/>
  <c r="P39" i="24"/>
  <c r="Q39" i="24" s="1"/>
  <c r="P38" i="24"/>
  <c r="Q38" i="24" s="1"/>
  <c r="P37" i="24"/>
  <c r="P35" i="24"/>
  <c r="Q35" i="24" s="1"/>
  <c r="P34" i="24"/>
  <c r="Q34" i="24" s="1"/>
  <c r="P33" i="24"/>
  <c r="Q33" i="24" s="1"/>
  <c r="P32" i="24"/>
  <c r="Q32" i="24" s="1"/>
  <c r="Q31" i="24"/>
  <c r="P31" i="24"/>
  <c r="P30" i="24"/>
  <c r="Q30" i="24" s="1"/>
  <c r="P29" i="24"/>
  <c r="Q29" i="24" s="1"/>
  <c r="P28" i="24"/>
  <c r="Q28" i="24" s="1"/>
  <c r="Q27" i="24"/>
  <c r="P27" i="24"/>
  <c r="P26" i="24"/>
  <c r="Q26" i="24" s="1"/>
  <c r="P25" i="24"/>
  <c r="Q25" i="24" s="1"/>
  <c r="P24" i="24"/>
  <c r="Q24" i="24" s="1"/>
  <c r="P23" i="24"/>
  <c r="Q23" i="24" s="1"/>
  <c r="P22" i="24"/>
  <c r="Q22" i="24" s="1"/>
  <c r="P21" i="24"/>
  <c r="P20" i="24"/>
  <c r="Q20" i="24" s="1"/>
  <c r="P19" i="24"/>
  <c r="Q19" i="24" s="1"/>
  <c r="P18" i="24"/>
  <c r="Q18" i="24" s="1"/>
  <c r="Q17" i="24"/>
  <c r="P17" i="24"/>
  <c r="P16" i="24"/>
  <c r="Q16" i="24" s="1"/>
  <c r="P15" i="24"/>
  <c r="Q15" i="24" s="1"/>
  <c r="P14" i="24"/>
  <c r="Q14" i="24" s="1"/>
  <c r="P13" i="24"/>
  <c r="Q13" i="24" s="1"/>
  <c r="P12" i="24"/>
  <c r="Q12" i="24" s="1"/>
  <c r="Q11" i="24"/>
  <c r="P11" i="24"/>
  <c r="P10" i="24"/>
  <c r="Q10" i="24" s="1"/>
  <c r="P9" i="24"/>
  <c r="Q9" i="24" s="1"/>
  <c r="P8" i="24"/>
  <c r="Q8" i="24" s="1"/>
  <c r="P7" i="24"/>
  <c r="Q7" i="24" s="1"/>
  <c r="P6" i="24"/>
  <c r="Q6" i="24" s="1"/>
  <c r="P41" i="23"/>
  <c r="Q41" i="23" s="1"/>
  <c r="Q39" i="23"/>
  <c r="P39" i="23"/>
  <c r="P38" i="23"/>
  <c r="Q38" i="23" s="1"/>
  <c r="P37" i="23"/>
  <c r="Q37" i="23" s="1"/>
  <c r="P35" i="23"/>
  <c r="Q35" i="23" s="1"/>
  <c r="P34" i="23"/>
  <c r="Q34" i="23" s="1"/>
  <c r="P33" i="23"/>
  <c r="Q33" i="23" s="1"/>
  <c r="P32" i="23"/>
  <c r="Q32" i="23" s="1"/>
  <c r="Q31" i="23"/>
  <c r="P31" i="23"/>
  <c r="P30" i="23"/>
  <c r="Q30" i="23" s="1"/>
  <c r="P29" i="23"/>
  <c r="Q29" i="23" s="1"/>
  <c r="P28" i="23"/>
  <c r="Q28" i="23" s="1"/>
  <c r="P27" i="23"/>
  <c r="Q27" i="23" s="1"/>
  <c r="P26" i="23"/>
  <c r="Q26" i="23" s="1"/>
  <c r="P25" i="23"/>
  <c r="Q25" i="23" s="1"/>
  <c r="P24" i="23"/>
  <c r="Q24" i="23" s="1"/>
  <c r="P23" i="23"/>
  <c r="Q23" i="23" s="1"/>
  <c r="P22" i="23"/>
  <c r="Q22" i="23" s="1"/>
  <c r="P21" i="23"/>
  <c r="Q21" i="23" s="1"/>
  <c r="P20" i="23"/>
  <c r="Q20" i="23" s="1"/>
  <c r="P19" i="23"/>
  <c r="Q19" i="23" s="1"/>
  <c r="P18" i="23"/>
  <c r="Q18" i="23" s="1"/>
  <c r="Q17" i="23"/>
  <c r="P17" i="23"/>
  <c r="P16" i="23"/>
  <c r="Q16" i="23" s="1"/>
  <c r="Q15" i="23"/>
  <c r="P15" i="23"/>
  <c r="P14" i="23"/>
  <c r="Q14" i="23" s="1"/>
  <c r="P13" i="23"/>
  <c r="Q13" i="23" s="1"/>
  <c r="P12" i="23"/>
  <c r="Q12" i="23" s="1"/>
  <c r="P11" i="23"/>
  <c r="Q11" i="23" s="1"/>
  <c r="P10" i="23"/>
  <c r="Q10" i="23" s="1"/>
  <c r="P9" i="23"/>
  <c r="Q9" i="23" s="1"/>
  <c r="P8" i="23"/>
  <c r="Q8" i="23" s="1"/>
  <c r="Q7" i="23"/>
  <c r="P7" i="23"/>
  <c r="P6" i="23"/>
  <c r="Q6" i="23" s="1"/>
  <c r="P41" i="22"/>
  <c r="Q41" i="22" s="1"/>
  <c r="P39" i="22"/>
  <c r="Q39" i="22" s="1"/>
  <c r="P38" i="22"/>
  <c r="Q38" i="22" s="1"/>
  <c r="P37" i="22"/>
  <c r="P40" i="22" s="1"/>
  <c r="P35" i="22"/>
  <c r="Q35" i="22" s="1"/>
  <c r="P34" i="22"/>
  <c r="Q34" i="22" s="1"/>
  <c r="P33" i="22"/>
  <c r="Q33" i="22" s="1"/>
  <c r="P32" i="22"/>
  <c r="Q32" i="22" s="1"/>
  <c r="Q31" i="22"/>
  <c r="P31" i="22"/>
  <c r="P30" i="22"/>
  <c r="Q30" i="22" s="1"/>
  <c r="P29" i="22"/>
  <c r="Q29" i="22" s="1"/>
  <c r="P28" i="22"/>
  <c r="Q28" i="22" s="1"/>
  <c r="P27" i="22"/>
  <c r="Q27" i="22" s="1"/>
  <c r="P26" i="22"/>
  <c r="Q26" i="22" s="1"/>
  <c r="P25" i="22"/>
  <c r="Q25" i="22" s="1"/>
  <c r="P24" i="22"/>
  <c r="Q24" i="22" s="1"/>
  <c r="Q23" i="22"/>
  <c r="P23" i="22"/>
  <c r="P22" i="22"/>
  <c r="Q22" i="22" s="1"/>
  <c r="P21" i="22"/>
  <c r="P20" i="22"/>
  <c r="Q20" i="22" s="1"/>
  <c r="P19" i="22"/>
  <c r="Q19" i="22" s="1"/>
  <c r="P18" i="22"/>
  <c r="Q17" i="22"/>
  <c r="P17" i="22"/>
  <c r="P16" i="22"/>
  <c r="Q16" i="22" s="1"/>
  <c r="P15" i="22"/>
  <c r="Q15" i="22" s="1"/>
  <c r="P14" i="22"/>
  <c r="Q14" i="22" s="1"/>
  <c r="P13" i="22"/>
  <c r="Q13" i="22" s="1"/>
  <c r="P12" i="22"/>
  <c r="Q12" i="22" s="1"/>
  <c r="Q11" i="22"/>
  <c r="P11" i="22"/>
  <c r="P10" i="22"/>
  <c r="Q10" i="22" s="1"/>
  <c r="P9" i="22"/>
  <c r="Q9" i="22" s="1"/>
  <c r="P8" i="22"/>
  <c r="Q8" i="22" s="1"/>
  <c r="P7" i="22"/>
  <c r="Q7" i="22" s="1"/>
  <c r="Q6" i="22"/>
  <c r="P6" i="22"/>
  <c r="Q41" i="21"/>
  <c r="P41" i="21"/>
  <c r="P39" i="21"/>
  <c r="Q39" i="21" s="1"/>
  <c r="P38" i="21"/>
  <c r="Q38" i="21" s="1"/>
  <c r="P37" i="21"/>
  <c r="P35" i="21"/>
  <c r="Q35" i="21" s="1"/>
  <c r="P34" i="21"/>
  <c r="Q34" i="21" s="1"/>
  <c r="P33" i="21"/>
  <c r="Q33" i="21" s="1"/>
  <c r="Q32" i="21"/>
  <c r="P32" i="21"/>
  <c r="P31" i="21"/>
  <c r="Q31" i="21" s="1"/>
  <c r="P30" i="21"/>
  <c r="Q30" i="21" s="1"/>
  <c r="P29" i="21"/>
  <c r="Q29" i="21" s="1"/>
  <c r="P28" i="21"/>
  <c r="Q28" i="21" s="1"/>
  <c r="P27" i="21"/>
  <c r="Q27" i="21" s="1"/>
  <c r="P26" i="21"/>
  <c r="Q26" i="21" s="1"/>
  <c r="P25" i="21"/>
  <c r="Q25" i="21" s="1"/>
  <c r="P24" i="21"/>
  <c r="Q24" i="21" s="1"/>
  <c r="P23" i="21"/>
  <c r="Q23" i="21" s="1"/>
  <c r="P22" i="21"/>
  <c r="Q22" i="21" s="1"/>
  <c r="P21" i="21"/>
  <c r="P20" i="21"/>
  <c r="Q20" i="21" s="1"/>
  <c r="P19" i="21"/>
  <c r="Q19" i="21" s="1"/>
  <c r="P18" i="21"/>
  <c r="Q18" i="21" s="1"/>
  <c r="Q17" i="21"/>
  <c r="P17" i="21"/>
  <c r="P16" i="21"/>
  <c r="Q16" i="21" s="1"/>
  <c r="P15" i="21"/>
  <c r="Q15" i="21" s="1"/>
  <c r="P14" i="21"/>
  <c r="Q14" i="21" s="1"/>
  <c r="P13" i="21"/>
  <c r="Q13" i="21" s="1"/>
  <c r="P12" i="21"/>
  <c r="Q11" i="21"/>
  <c r="P11" i="21"/>
  <c r="P10" i="21"/>
  <c r="Q10" i="21" s="1"/>
  <c r="P9" i="21"/>
  <c r="Q9" i="21" s="1"/>
  <c r="P8" i="21"/>
  <c r="Q8" i="21" s="1"/>
  <c r="P7" i="21"/>
  <c r="Q7" i="21" s="1"/>
  <c r="P6" i="21"/>
  <c r="Q6" i="21" s="1"/>
  <c r="P41" i="20"/>
  <c r="Q41" i="20" s="1"/>
  <c r="P39" i="20"/>
  <c r="Q39" i="20" s="1"/>
  <c r="P38" i="20"/>
  <c r="Q38" i="20" s="1"/>
  <c r="P37" i="20"/>
  <c r="P40" i="20" s="1"/>
  <c r="P35" i="20"/>
  <c r="Q35" i="20" s="1"/>
  <c r="P34" i="20"/>
  <c r="Q34" i="20" s="1"/>
  <c r="P33" i="20"/>
  <c r="Q33" i="20" s="1"/>
  <c r="P32" i="20"/>
  <c r="Q32" i="20" s="1"/>
  <c r="Q31" i="20"/>
  <c r="P31" i="20"/>
  <c r="P30" i="20"/>
  <c r="Q30" i="20" s="1"/>
  <c r="P29" i="20"/>
  <c r="Q29" i="20" s="1"/>
  <c r="P28" i="20"/>
  <c r="Q28" i="20" s="1"/>
  <c r="P27" i="20"/>
  <c r="Q27" i="20" s="1"/>
  <c r="P26" i="20"/>
  <c r="Q26" i="20" s="1"/>
  <c r="P25" i="20"/>
  <c r="Q25" i="20" s="1"/>
  <c r="P24" i="20"/>
  <c r="Q24" i="20" s="1"/>
  <c r="Q23" i="20"/>
  <c r="P23" i="20"/>
  <c r="P22" i="20"/>
  <c r="Q22" i="20" s="1"/>
  <c r="P21" i="20"/>
  <c r="P20" i="20"/>
  <c r="Q20" i="20" s="1"/>
  <c r="P19" i="20"/>
  <c r="Q19" i="20" s="1"/>
  <c r="P18" i="20"/>
  <c r="Q18" i="20" s="1"/>
  <c r="P17" i="20"/>
  <c r="Q17" i="20" s="1"/>
  <c r="P16" i="20"/>
  <c r="Q16" i="20" s="1"/>
  <c r="P15" i="20"/>
  <c r="Q15" i="20" s="1"/>
  <c r="P14" i="20"/>
  <c r="Q14" i="20" s="1"/>
  <c r="P13" i="20"/>
  <c r="Q13" i="20" s="1"/>
  <c r="P12" i="20"/>
  <c r="Q12" i="20" s="1"/>
  <c r="P11" i="20"/>
  <c r="Q11" i="20" s="1"/>
  <c r="P10" i="20"/>
  <c r="Q10" i="20" s="1"/>
  <c r="P9" i="20"/>
  <c r="Q9" i="20" s="1"/>
  <c r="P8" i="20"/>
  <c r="Q8" i="20" s="1"/>
  <c r="P7" i="20"/>
  <c r="Q7" i="20" s="1"/>
  <c r="P6" i="20"/>
  <c r="Q6" i="20" s="1"/>
  <c r="P41" i="19"/>
  <c r="Q41" i="19" s="1"/>
  <c r="Q39" i="19"/>
  <c r="P39" i="19"/>
  <c r="P38" i="19"/>
  <c r="Q38" i="19" s="1"/>
  <c r="P37" i="19"/>
  <c r="P40" i="19" s="1"/>
  <c r="P35" i="19"/>
  <c r="Q35" i="19" s="1"/>
  <c r="P34" i="19"/>
  <c r="Q34" i="19" s="1"/>
  <c r="Q33" i="19"/>
  <c r="P33" i="19"/>
  <c r="P32" i="19"/>
  <c r="Q32" i="19" s="1"/>
  <c r="P31" i="19"/>
  <c r="Q31" i="19" s="1"/>
  <c r="P30" i="19"/>
  <c r="Q30" i="19" s="1"/>
  <c r="P29" i="19"/>
  <c r="Q29" i="19" s="1"/>
  <c r="P28" i="19"/>
  <c r="Q28" i="19" s="1"/>
  <c r="P27" i="19"/>
  <c r="Q27" i="19" s="1"/>
  <c r="P26" i="19"/>
  <c r="Q26" i="19" s="1"/>
  <c r="P25" i="19"/>
  <c r="Q25" i="19" s="1"/>
  <c r="P24" i="19"/>
  <c r="Q24" i="19" s="1"/>
  <c r="Q23" i="19"/>
  <c r="P23" i="19"/>
  <c r="P22" i="19"/>
  <c r="Q22" i="19" s="1"/>
  <c r="P21" i="19"/>
  <c r="P20" i="19"/>
  <c r="Q20" i="19" s="1"/>
  <c r="P19" i="19"/>
  <c r="Q19" i="19" s="1"/>
  <c r="P18" i="19"/>
  <c r="P45" i="19" s="1"/>
  <c r="P17" i="19"/>
  <c r="Q17" i="19" s="1"/>
  <c r="P16" i="19"/>
  <c r="Q16" i="19" s="1"/>
  <c r="P15" i="19"/>
  <c r="Q15" i="19" s="1"/>
  <c r="P14" i="19"/>
  <c r="Q14" i="19" s="1"/>
  <c r="P13" i="19"/>
  <c r="Q13" i="19" s="1"/>
  <c r="P12" i="19"/>
  <c r="Q12" i="19" s="1"/>
  <c r="P11" i="19"/>
  <c r="Q11" i="19" s="1"/>
  <c r="P10" i="19"/>
  <c r="Q10" i="19" s="1"/>
  <c r="P9" i="19"/>
  <c r="Q9" i="19" s="1"/>
  <c r="P8" i="19"/>
  <c r="Q8" i="19" s="1"/>
  <c r="Q7" i="19"/>
  <c r="P7" i="19"/>
  <c r="P6" i="19"/>
  <c r="Q6" i="19" s="1"/>
  <c r="Q41" i="18"/>
  <c r="P41" i="18"/>
  <c r="Q39" i="18"/>
  <c r="P39" i="18"/>
  <c r="P38" i="18"/>
  <c r="Q38" i="18" s="1"/>
  <c r="P37" i="18"/>
  <c r="P35" i="18"/>
  <c r="Q35" i="18" s="1"/>
  <c r="P34" i="18"/>
  <c r="Q34" i="18" s="1"/>
  <c r="Q33" i="18"/>
  <c r="P33" i="18"/>
  <c r="P32" i="18"/>
  <c r="Q32" i="18" s="1"/>
  <c r="P31" i="18"/>
  <c r="Q31" i="18" s="1"/>
  <c r="P30" i="18"/>
  <c r="Q30" i="18" s="1"/>
  <c r="P29" i="18"/>
  <c r="Q29" i="18" s="1"/>
  <c r="P28" i="18"/>
  <c r="Q28" i="18" s="1"/>
  <c r="Q27" i="18"/>
  <c r="P27" i="18"/>
  <c r="P26" i="18"/>
  <c r="Q26" i="18" s="1"/>
  <c r="P25" i="18"/>
  <c r="Q25" i="18" s="1"/>
  <c r="P24" i="18"/>
  <c r="Q24" i="18" s="1"/>
  <c r="P23" i="18"/>
  <c r="Q23" i="18" s="1"/>
  <c r="P22" i="18"/>
  <c r="Q22" i="18" s="1"/>
  <c r="P21" i="18"/>
  <c r="Q21" i="18" s="1"/>
  <c r="P20" i="18"/>
  <c r="Q20" i="18" s="1"/>
  <c r="P19" i="18"/>
  <c r="Q19" i="18" s="1"/>
  <c r="P18" i="18"/>
  <c r="P17" i="18"/>
  <c r="Q17" i="18" s="1"/>
  <c r="P16" i="18"/>
  <c r="Q16" i="18" s="1"/>
  <c r="P15" i="18"/>
  <c r="Q15" i="18" s="1"/>
  <c r="P14" i="18"/>
  <c r="Q14" i="18" s="1"/>
  <c r="P13" i="18"/>
  <c r="Q13" i="18" s="1"/>
  <c r="P12" i="18"/>
  <c r="Q12" i="18" s="1"/>
  <c r="Q11" i="18"/>
  <c r="P11" i="18"/>
  <c r="P10" i="18"/>
  <c r="Q10" i="18" s="1"/>
  <c r="P9" i="18"/>
  <c r="Q9" i="18" s="1"/>
  <c r="P8" i="18"/>
  <c r="Q8" i="18" s="1"/>
  <c r="Q7" i="18"/>
  <c r="P7" i="18"/>
  <c r="P6" i="18"/>
  <c r="Q6" i="18" s="1"/>
  <c r="P41" i="17"/>
  <c r="Q41" i="17" s="1"/>
  <c r="P39" i="17"/>
  <c r="Q39" i="17" s="1"/>
  <c r="P38" i="17"/>
  <c r="Q38" i="17" s="1"/>
  <c r="P37" i="17"/>
  <c r="Q35" i="17"/>
  <c r="P35" i="17"/>
  <c r="P34" i="17"/>
  <c r="Q34" i="17" s="1"/>
  <c r="P33" i="17"/>
  <c r="Q33" i="17" s="1"/>
  <c r="P32" i="17"/>
  <c r="Q32" i="17" s="1"/>
  <c r="P31" i="17"/>
  <c r="Q31" i="17" s="1"/>
  <c r="P30" i="17"/>
  <c r="Q30" i="17" s="1"/>
  <c r="P29" i="17"/>
  <c r="Q29" i="17" s="1"/>
  <c r="P28" i="17"/>
  <c r="P27" i="17"/>
  <c r="Q27" i="17" s="1"/>
  <c r="P26" i="17"/>
  <c r="Q26" i="17" s="1"/>
  <c r="P25" i="17"/>
  <c r="Q25" i="17" s="1"/>
  <c r="Q24" i="17"/>
  <c r="P24" i="17"/>
  <c r="P23" i="17"/>
  <c r="Q23" i="17" s="1"/>
  <c r="P22" i="17"/>
  <c r="Q22" i="17" s="1"/>
  <c r="P21" i="17"/>
  <c r="P20" i="17"/>
  <c r="Q20" i="17" s="1"/>
  <c r="Q19" i="17"/>
  <c r="P19" i="17"/>
  <c r="P18" i="17"/>
  <c r="Q18" i="17" s="1"/>
  <c r="P17" i="17"/>
  <c r="Q17" i="17" s="1"/>
  <c r="P16" i="17"/>
  <c r="Q16" i="17" s="1"/>
  <c r="P15" i="17"/>
  <c r="Q15" i="17" s="1"/>
  <c r="P14" i="17"/>
  <c r="Q14" i="17" s="1"/>
  <c r="P13" i="17"/>
  <c r="Q13" i="17" s="1"/>
  <c r="P12" i="17"/>
  <c r="P44" i="17" s="1"/>
  <c r="Q11" i="17"/>
  <c r="P11" i="17"/>
  <c r="P10" i="17"/>
  <c r="Q10" i="17" s="1"/>
  <c r="Q9" i="17"/>
  <c r="P9" i="17"/>
  <c r="P8" i="17"/>
  <c r="Q8" i="17" s="1"/>
  <c r="P7" i="17"/>
  <c r="Q7" i="17" s="1"/>
  <c r="P6" i="17"/>
  <c r="Q6" i="17" s="1"/>
  <c r="P41" i="16"/>
  <c r="Q41" i="16" s="1"/>
  <c r="Q39" i="16"/>
  <c r="P39" i="16"/>
  <c r="P38" i="16"/>
  <c r="Q38" i="16" s="1"/>
  <c r="P37" i="16"/>
  <c r="Q35" i="16"/>
  <c r="P35" i="16"/>
  <c r="P34" i="16"/>
  <c r="Q34" i="16" s="1"/>
  <c r="P33" i="16"/>
  <c r="Q33" i="16" s="1"/>
  <c r="P32" i="16"/>
  <c r="Q32" i="16" s="1"/>
  <c r="P31" i="16"/>
  <c r="Q31" i="16" s="1"/>
  <c r="P30" i="16"/>
  <c r="Q30" i="16" s="1"/>
  <c r="P29" i="16"/>
  <c r="Q29" i="16" s="1"/>
  <c r="P28" i="16"/>
  <c r="Q28" i="16" s="1"/>
  <c r="P27" i="16"/>
  <c r="Q27" i="16" s="1"/>
  <c r="P26" i="16"/>
  <c r="Q26" i="16" s="1"/>
  <c r="P25" i="16"/>
  <c r="Q25" i="16" s="1"/>
  <c r="P24" i="16"/>
  <c r="Q24" i="16" s="1"/>
  <c r="P23" i="16"/>
  <c r="Q23" i="16" s="1"/>
  <c r="P22" i="16"/>
  <c r="Q22" i="16" s="1"/>
  <c r="P21" i="16"/>
  <c r="P20" i="16"/>
  <c r="Q20" i="16" s="1"/>
  <c r="Q19" i="16"/>
  <c r="P19" i="16"/>
  <c r="P18" i="16"/>
  <c r="Q18" i="16" s="1"/>
  <c r="P17" i="16"/>
  <c r="Q17" i="16" s="1"/>
  <c r="P16" i="16"/>
  <c r="Q16" i="16" s="1"/>
  <c r="Q15" i="16"/>
  <c r="P15" i="16"/>
  <c r="P14" i="16"/>
  <c r="Q14" i="16" s="1"/>
  <c r="P13" i="16"/>
  <c r="Q13" i="16" s="1"/>
  <c r="P12" i="16"/>
  <c r="Q12" i="16" s="1"/>
  <c r="Q11" i="16"/>
  <c r="P11" i="16"/>
  <c r="P10" i="16"/>
  <c r="Q10" i="16" s="1"/>
  <c r="Q9" i="16"/>
  <c r="P9" i="16"/>
  <c r="P8" i="16"/>
  <c r="Q8" i="16" s="1"/>
  <c r="P7" i="16"/>
  <c r="Q7" i="16" s="1"/>
  <c r="P6" i="16"/>
  <c r="Q6" i="16" s="1"/>
  <c r="P41" i="15"/>
  <c r="Q41" i="15" s="1"/>
  <c r="Q39" i="15"/>
  <c r="P39" i="15"/>
  <c r="P38" i="15"/>
  <c r="Q38" i="15" s="1"/>
  <c r="P37" i="15"/>
  <c r="Q35" i="15"/>
  <c r="P35" i="15"/>
  <c r="P34" i="15"/>
  <c r="Q34" i="15" s="1"/>
  <c r="P33" i="15"/>
  <c r="Q33" i="15" s="1"/>
  <c r="P32" i="15"/>
  <c r="Q32" i="15" s="1"/>
  <c r="P31" i="15"/>
  <c r="Q31" i="15" s="1"/>
  <c r="P30" i="15"/>
  <c r="Q30" i="15" s="1"/>
  <c r="P29" i="15"/>
  <c r="Q29" i="15" s="1"/>
  <c r="P28" i="15"/>
  <c r="Q28" i="15" s="1"/>
  <c r="P27" i="15"/>
  <c r="Q27" i="15" s="1"/>
  <c r="P26" i="15"/>
  <c r="Q26" i="15" s="1"/>
  <c r="P25" i="15"/>
  <c r="Q25" i="15" s="1"/>
  <c r="P24" i="15"/>
  <c r="Q24" i="15" s="1"/>
  <c r="P23" i="15"/>
  <c r="Q23" i="15" s="1"/>
  <c r="P22" i="15"/>
  <c r="Q22" i="15" s="1"/>
  <c r="P21" i="15"/>
  <c r="P46" i="15" s="1"/>
  <c r="P20" i="15"/>
  <c r="Q20" i="15" s="1"/>
  <c r="Q19" i="15"/>
  <c r="P19" i="15"/>
  <c r="P18" i="15"/>
  <c r="P45" i="15" s="1"/>
  <c r="P17" i="15"/>
  <c r="Q17" i="15" s="1"/>
  <c r="P16" i="15"/>
  <c r="Q16" i="15" s="1"/>
  <c r="Q15" i="15"/>
  <c r="P15" i="15"/>
  <c r="P14" i="15"/>
  <c r="Q14" i="15" s="1"/>
  <c r="P13" i="15"/>
  <c r="Q13" i="15" s="1"/>
  <c r="P12" i="15"/>
  <c r="Q12" i="15" s="1"/>
  <c r="Q11" i="15"/>
  <c r="P11" i="15"/>
  <c r="P10" i="15"/>
  <c r="Q10" i="15" s="1"/>
  <c r="Q9" i="15"/>
  <c r="P9" i="15"/>
  <c r="P8" i="15"/>
  <c r="Q8" i="15" s="1"/>
  <c r="P7" i="15"/>
  <c r="Q7" i="15" s="1"/>
  <c r="P6" i="15"/>
  <c r="Q6" i="15" s="1"/>
  <c r="P41" i="14"/>
  <c r="Q41" i="14" s="1"/>
  <c r="P39" i="14"/>
  <c r="Q39" i="14" s="1"/>
  <c r="P38" i="14"/>
  <c r="Q38" i="14" s="1"/>
  <c r="P37" i="14"/>
  <c r="P40" i="14" s="1"/>
  <c r="P35" i="14"/>
  <c r="Q35" i="14" s="1"/>
  <c r="Q34" i="14"/>
  <c r="P34" i="14"/>
  <c r="P33" i="14"/>
  <c r="Q33" i="14" s="1"/>
  <c r="P32" i="14"/>
  <c r="P31" i="14"/>
  <c r="Q31" i="14" s="1"/>
  <c r="P30" i="14"/>
  <c r="Q30" i="14" s="1"/>
  <c r="P29" i="14"/>
  <c r="Q29" i="14" s="1"/>
  <c r="P28" i="14"/>
  <c r="Q28" i="14" s="1"/>
  <c r="P27" i="14"/>
  <c r="Q27" i="14" s="1"/>
  <c r="P26" i="14"/>
  <c r="P47" i="14" s="1"/>
  <c r="P25" i="14"/>
  <c r="Q25" i="14" s="1"/>
  <c r="P24" i="14"/>
  <c r="Q24" i="14" s="1"/>
  <c r="P23" i="14"/>
  <c r="Q23" i="14" s="1"/>
  <c r="P22" i="14"/>
  <c r="Q22" i="14" s="1"/>
  <c r="P21" i="14"/>
  <c r="P20" i="14"/>
  <c r="Q20" i="14" s="1"/>
  <c r="P19" i="14"/>
  <c r="Q19" i="14" s="1"/>
  <c r="P18" i="14"/>
  <c r="Q18" i="14" s="1"/>
  <c r="P17" i="14"/>
  <c r="Q17" i="14" s="1"/>
  <c r="P16" i="14"/>
  <c r="Q16" i="14" s="1"/>
  <c r="P15" i="14"/>
  <c r="Q15" i="14" s="1"/>
  <c r="P14" i="14"/>
  <c r="Q14" i="14" s="1"/>
  <c r="P13" i="14"/>
  <c r="Q13" i="14" s="1"/>
  <c r="Q12" i="14"/>
  <c r="P12" i="14"/>
  <c r="P11" i="14"/>
  <c r="Q11" i="14" s="1"/>
  <c r="P10" i="14"/>
  <c r="Q10" i="14" s="1"/>
  <c r="P9" i="14"/>
  <c r="Q9" i="14" s="1"/>
  <c r="P8" i="14"/>
  <c r="Q8" i="14" s="1"/>
  <c r="P7" i="14"/>
  <c r="Q7" i="14" s="1"/>
  <c r="P6" i="14"/>
  <c r="Q6" i="14" s="1"/>
  <c r="P41" i="13"/>
  <c r="Q41" i="13" s="1"/>
  <c r="P39" i="13"/>
  <c r="Q39" i="13" s="1"/>
  <c r="Q38" i="13"/>
  <c r="P38" i="13"/>
  <c r="P37" i="13"/>
  <c r="P35" i="13"/>
  <c r="Q35" i="13" s="1"/>
  <c r="P34" i="13"/>
  <c r="Q34" i="13" s="1"/>
  <c r="P33" i="13"/>
  <c r="Q33" i="13" s="1"/>
  <c r="P32" i="13"/>
  <c r="Q32" i="13" s="1"/>
  <c r="P31" i="13"/>
  <c r="P48" i="13" s="1"/>
  <c r="P30" i="13"/>
  <c r="Q30" i="13" s="1"/>
  <c r="P29" i="13"/>
  <c r="Q29" i="13" s="1"/>
  <c r="P28" i="13"/>
  <c r="Q28" i="13" s="1"/>
  <c r="P27" i="13"/>
  <c r="Q27" i="13" s="1"/>
  <c r="P26" i="13"/>
  <c r="Q26" i="13" s="1"/>
  <c r="P25" i="13"/>
  <c r="Q25" i="13" s="1"/>
  <c r="P24" i="13"/>
  <c r="Q24" i="13" s="1"/>
  <c r="P23" i="13"/>
  <c r="Q23" i="13" s="1"/>
  <c r="P22" i="13"/>
  <c r="Q22" i="13" s="1"/>
  <c r="P21" i="13"/>
  <c r="P46" i="13" s="1"/>
  <c r="P20" i="13"/>
  <c r="Q20" i="13" s="1"/>
  <c r="P19" i="13"/>
  <c r="Q19" i="13" s="1"/>
  <c r="P18" i="13"/>
  <c r="Q18" i="13" s="1"/>
  <c r="Q17" i="13"/>
  <c r="P17" i="13"/>
  <c r="P16" i="13"/>
  <c r="Q16" i="13" s="1"/>
  <c r="P15" i="13"/>
  <c r="Q15" i="13" s="1"/>
  <c r="P14" i="13"/>
  <c r="Q14" i="13" s="1"/>
  <c r="P13" i="13"/>
  <c r="Q13" i="13" s="1"/>
  <c r="P12" i="13"/>
  <c r="Q12" i="13" s="1"/>
  <c r="P11" i="13"/>
  <c r="Q11" i="13" s="1"/>
  <c r="P10" i="13"/>
  <c r="Q10" i="13" s="1"/>
  <c r="P9" i="13"/>
  <c r="Q9" i="13" s="1"/>
  <c r="P8" i="13"/>
  <c r="Q8" i="13" s="1"/>
  <c r="P7" i="13"/>
  <c r="Q7" i="13" s="1"/>
  <c r="P6" i="13"/>
  <c r="P41" i="12"/>
  <c r="Q41" i="12" s="1"/>
  <c r="P39" i="12"/>
  <c r="Q39" i="12" s="1"/>
  <c r="P38" i="12"/>
  <c r="Q38" i="12" s="1"/>
  <c r="P37" i="12"/>
  <c r="P35" i="12"/>
  <c r="Q35" i="12" s="1"/>
  <c r="P34" i="12"/>
  <c r="Q34" i="12" s="1"/>
  <c r="Q33" i="12"/>
  <c r="P33" i="12"/>
  <c r="P32" i="12"/>
  <c r="Q32" i="12" s="1"/>
  <c r="P31" i="12"/>
  <c r="Q31" i="12" s="1"/>
  <c r="P30" i="12"/>
  <c r="Q30" i="12" s="1"/>
  <c r="P29" i="12"/>
  <c r="Q29" i="12" s="1"/>
  <c r="P28" i="12"/>
  <c r="Q28" i="12" s="1"/>
  <c r="Q27" i="12"/>
  <c r="P27" i="12"/>
  <c r="P26" i="12"/>
  <c r="Q26" i="12" s="1"/>
  <c r="P25" i="12"/>
  <c r="Q25" i="12" s="1"/>
  <c r="P24" i="12"/>
  <c r="Q24" i="12" s="1"/>
  <c r="P23" i="12"/>
  <c r="Q23" i="12" s="1"/>
  <c r="P22" i="12"/>
  <c r="Q22" i="12" s="1"/>
  <c r="P21" i="12"/>
  <c r="P20" i="12"/>
  <c r="Q20" i="12" s="1"/>
  <c r="Q19" i="12"/>
  <c r="P19" i="12"/>
  <c r="P18" i="12"/>
  <c r="Q18" i="12" s="1"/>
  <c r="Q17" i="12"/>
  <c r="P17" i="12"/>
  <c r="P16" i="12"/>
  <c r="Q16" i="12" s="1"/>
  <c r="P15" i="12"/>
  <c r="Q15" i="12" s="1"/>
  <c r="P14" i="12"/>
  <c r="Q14" i="12" s="1"/>
  <c r="P13" i="12"/>
  <c r="Q13" i="12" s="1"/>
  <c r="P12" i="12"/>
  <c r="Q12" i="12" s="1"/>
  <c r="P11" i="12"/>
  <c r="Q11" i="12" s="1"/>
  <c r="P10" i="12"/>
  <c r="Q10" i="12" s="1"/>
  <c r="Q9" i="12"/>
  <c r="P9" i="12"/>
  <c r="P8" i="12"/>
  <c r="Q8" i="12" s="1"/>
  <c r="Q7" i="12"/>
  <c r="P7" i="12"/>
  <c r="P6" i="12"/>
  <c r="Q6" i="12" s="1"/>
  <c r="P41" i="11"/>
  <c r="Q41" i="11" s="1"/>
  <c r="P39" i="11"/>
  <c r="Q39" i="11" s="1"/>
  <c r="P38" i="11"/>
  <c r="Q38" i="11" s="1"/>
  <c r="P37" i="11"/>
  <c r="P40" i="11" s="1"/>
  <c r="Q35" i="11"/>
  <c r="P35" i="11"/>
  <c r="P34" i="11"/>
  <c r="Q34" i="11" s="1"/>
  <c r="Q33" i="11"/>
  <c r="P33" i="11"/>
  <c r="P32" i="11"/>
  <c r="Q32" i="11" s="1"/>
  <c r="P31" i="11"/>
  <c r="P30" i="11"/>
  <c r="Q30" i="11" s="1"/>
  <c r="P29" i="11"/>
  <c r="Q29" i="11" s="1"/>
  <c r="P28" i="11"/>
  <c r="Q28" i="11" s="1"/>
  <c r="Q27" i="11"/>
  <c r="P27" i="11"/>
  <c r="P26" i="11"/>
  <c r="Q26" i="11" s="1"/>
  <c r="P25" i="11"/>
  <c r="Q25" i="11" s="1"/>
  <c r="P24" i="11"/>
  <c r="Q24" i="11" s="1"/>
  <c r="P23" i="11"/>
  <c r="Q23" i="11" s="1"/>
  <c r="P22" i="11"/>
  <c r="Q22" i="11" s="1"/>
  <c r="P21" i="11"/>
  <c r="P20" i="11"/>
  <c r="Q20" i="11" s="1"/>
  <c r="P19" i="11"/>
  <c r="Q19" i="11" s="1"/>
  <c r="P18" i="11"/>
  <c r="Q17" i="11"/>
  <c r="P17" i="11"/>
  <c r="P16" i="11"/>
  <c r="Q16" i="11" s="1"/>
  <c r="P15" i="11"/>
  <c r="Q15" i="11" s="1"/>
  <c r="P14" i="11"/>
  <c r="Q14" i="11" s="1"/>
  <c r="P13" i="11"/>
  <c r="Q13" i="11" s="1"/>
  <c r="P12" i="11"/>
  <c r="Q12" i="11" s="1"/>
  <c r="P11" i="11"/>
  <c r="Q11" i="11" s="1"/>
  <c r="P10" i="11"/>
  <c r="Q10" i="11" s="1"/>
  <c r="Q9" i="11"/>
  <c r="P9" i="11"/>
  <c r="P8" i="11"/>
  <c r="Q8" i="11" s="1"/>
  <c r="Q7" i="11"/>
  <c r="P7" i="11"/>
  <c r="P6" i="11"/>
  <c r="Q6" i="11" s="1"/>
  <c r="Q41" i="10"/>
  <c r="P41" i="10"/>
  <c r="Q39" i="10"/>
  <c r="P39" i="10"/>
  <c r="P38" i="10"/>
  <c r="Q38" i="10" s="1"/>
  <c r="P37" i="10"/>
  <c r="P40" i="10" s="1"/>
  <c r="P35" i="10"/>
  <c r="Q35" i="10" s="1"/>
  <c r="P34" i="10"/>
  <c r="Q34" i="10" s="1"/>
  <c r="P33" i="10"/>
  <c r="Q33" i="10" s="1"/>
  <c r="P32" i="10"/>
  <c r="Q32" i="10" s="1"/>
  <c r="Q31" i="10"/>
  <c r="P31" i="10"/>
  <c r="P30" i="10"/>
  <c r="Q30" i="10" s="1"/>
  <c r="P29" i="10"/>
  <c r="Q29" i="10" s="1"/>
  <c r="P28" i="10"/>
  <c r="Q28" i="10" s="1"/>
  <c r="P27" i="10"/>
  <c r="Q27" i="10" s="1"/>
  <c r="P26" i="10"/>
  <c r="P25" i="10"/>
  <c r="Q25" i="10" s="1"/>
  <c r="P24" i="10"/>
  <c r="Q24" i="10" s="1"/>
  <c r="Q23" i="10"/>
  <c r="P23" i="10"/>
  <c r="Q22" i="10"/>
  <c r="P22" i="10"/>
  <c r="P21" i="10"/>
  <c r="P20" i="10"/>
  <c r="Q20" i="10" s="1"/>
  <c r="P19" i="10"/>
  <c r="Q19" i="10" s="1"/>
  <c r="P18" i="10"/>
  <c r="Q18" i="10" s="1"/>
  <c r="P17" i="10"/>
  <c r="Q17" i="10" s="1"/>
  <c r="P16" i="10"/>
  <c r="P45" i="10" s="1"/>
  <c r="Q15" i="10"/>
  <c r="P15" i="10"/>
  <c r="Q14" i="10"/>
  <c r="P14" i="10"/>
  <c r="P13" i="10"/>
  <c r="Q13" i="10" s="1"/>
  <c r="P12" i="10"/>
  <c r="Q12" i="10" s="1"/>
  <c r="P11" i="10"/>
  <c r="Q11" i="10" s="1"/>
  <c r="P10" i="10"/>
  <c r="Q10" i="10" s="1"/>
  <c r="P9" i="10"/>
  <c r="Q9" i="10" s="1"/>
  <c r="P8" i="10"/>
  <c r="Q8" i="10" s="1"/>
  <c r="P7" i="10"/>
  <c r="Q7" i="10" s="1"/>
  <c r="Q6" i="10"/>
  <c r="P6" i="10"/>
  <c r="Q48" i="18" l="1"/>
  <c r="Q48" i="17"/>
  <c r="P46" i="17"/>
  <c r="Q48" i="33"/>
  <c r="Q48" i="12"/>
  <c r="Q44" i="12"/>
  <c r="Q48" i="15"/>
  <c r="Q26" i="14"/>
  <c r="P43" i="25"/>
  <c r="Q6" i="25"/>
  <c r="Q45" i="14"/>
  <c r="P46" i="16"/>
  <c r="P46" i="12"/>
  <c r="P43" i="13"/>
  <c r="P45" i="25"/>
  <c r="Q44" i="27"/>
  <c r="Q46" i="27"/>
  <c r="P45" i="36"/>
  <c r="Q6" i="13"/>
  <c r="Q48" i="23"/>
  <c r="Q48" i="31"/>
  <c r="P45" i="22"/>
  <c r="Q47" i="24"/>
  <c r="Q47" i="25"/>
  <c r="P46" i="11"/>
  <c r="P47" i="10"/>
  <c r="P48" i="11"/>
  <c r="P40" i="21"/>
  <c r="P48" i="27"/>
  <c r="Q48" i="29"/>
  <c r="Q40" i="30"/>
  <c r="Q44" i="31"/>
  <c r="Q48" i="34"/>
  <c r="Q31" i="11"/>
  <c r="P46" i="14"/>
  <c r="P45" i="18"/>
  <c r="P40" i="18"/>
  <c r="P46" i="19"/>
  <c r="P46" i="26"/>
  <c r="P48" i="26"/>
  <c r="Q48" i="36"/>
  <c r="Q48" i="20"/>
  <c r="P46" i="10"/>
  <c r="P48" i="14"/>
  <c r="P46" i="25"/>
  <c r="Q44" i="36"/>
  <c r="P40" i="13"/>
  <c r="P40" i="15"/>
  <c r="P40" i="16"/>
  <c r="P40" i="17"/>
  <c r="P47" i="17"/>
  <c r="Q44" i="18"/>
  <c r="Q48" i="21"/>
  <c r="P48" i="25"/>
  <c r="P47" i="25"/>
  <c r="P45" i="30"/>
  <c r="P36" i="10"/>
  <c r="Q48" i="10"/>
  <c r="P45" i="11"/>
  <c r="P40" i="12"/>
  <c r="Q44" i="16"/>
  <c r="Q46" i="18"/>
  <c r="P46" i="24"/>
  <c r="Q44" i="28"/>
  <c r="P46" i="32"/>
  <c r="P36" i="32"/>
  <c r="P42" i="32" s="1"/>
  <c r="P45" i="35"/>
  <c r="Q46" i="36"/>
  <c r="P45" i="29"/>
  <c r="Q44" i="30"/>
  <c r="P46" i="31"/>
  <c r="P44" i="21"/>
  <c r="P46" i="21"/>
  <c r="P46" i="22"/>
  <c r="P45" i="27"/>
  <c r="P45" i="33"/>
  <c r="P40" i="33"/>
  <c r="P46" i="29"/>
  <c r="Q48" i="30"/>
  <c r="Q48" i="35"/>
  <c r="P46" i="20"/>
  <c r="P43" i="22"/>
  <c r="Q45" i="23"/>
  <c r="P40" i="24"/>
  <c r="P44" i="25"/>
  <c r="P40" i="25"/>
  <c r="P40" i="26"/>
  <c r="P40" i="32"/>
  <c r="P45" i="32"/>
  <c r="Q44" i="33"/>
  <c r="Q46" i="34"/>
  <c r="P47" i="32"/>
  <c r="P46" i="33"/>
  <c r="P40" i="36"/>
  <c r="P44" i="37"/>
  <c r="P46" i="37"/>
  <c r="P47" i="37"/>
  <c r="P43" i="41"/>
  <c r="Q6" i="41"/>
  <c r="Q48" i="38"/>
  <c r="P46" i="38"/>
  <c r="P45" i="39"/>
  <c r="P40" i="39"/>
  <c r="P47" i="45"/>
  <c r="P47" i="47"/>
  <c r="P40" i="37"/>
  <c r="P40" i="48"/>
  <c r="P46" i="47"/>
  <c r="P46" i="42"/>
  <c r="P46" i="45"/>
  <c r="P47" i="46"/>
  <c r="P45" i="48"/>
  <c r="P46" i="39"/>
  <c r="P40" i="41"/>
  <c r="P47" i="43"/>
  <c r="P48" i="45"/>
  <c r="P40" i="46"/>
  <c r="P45" i="38"/>
  <c r="P40" i="38"/>
  <c r="P46" i="41"/>
  <c r="P46" i="48"/>
  <c r="P46" i="43"/>
  <c r="P45" i="44"/>
  <c r="P47" i="40"/>
  <c r="P46" i="46"/>
  <c r="P48" i="40"/>
  <c r="P45" i="42"/>
  <c r="Q44" i="48"/>
  <c r="Q43" i="48"/>
  <c r="Q47" i="48"/>
  <c r="Q18" i="48"/>
  <c r="P36" i="48"/>
  <c r="P42" i="48" s="1"/>
  <c r="P44" i="48"/>
  <c r="P47" i="48"/>
  <c r="Q37" i="48"/>
  <c r="P48" i="48"/>
  <c r="P43" i="48"/>
  <c r="Q48" i="48"/>
  <c r="Q21" i="48"/>
  <c r="Q45" i="47"/>
  <c r="Q43" i="47"/>
  <c r="Q48" i="47"/>
  <c r="Q21" i="47"/>
  <c r="Q37" i="47"/>
  <c r="P48" i="47"/>
  <c r="P36" i="47"/>
  <c r="P42" i="47" s="1"/>
  <c r="P45" i="47"/>
  <c r="P43" i="47"/>
  <c r="Q12" i="47"/>
  <c r="Q28" i="47"/>
  <c r="Q43" i="46"/>
  <c r="Q45" i="46"/>
  <c r="Q26" i="46"/>
  <c r="P45" i="46"/>
  <c r="P36" i="46"/>
  <c r="P42" i="46" s="1"/>
  <c r="P44" i="46"/>
  <c r="Q44" i="46"/>
  <c r="Q21" i="46"/>
  <c r="Q37" i="46"/>
  <c r="P48" i="46"/>
  <c r="P43" i="46"/>
  <c r="Q43" i="45"/>
  <c r="Q44" i="45"/>
  <c r="Q45" i="45"/>
  <c r="Q47" i="45"/>
  <c r="P36" i="45"/>
  <c r="P42" i="45" s="1"/>
  <c r="Q28" i="45"/>
  <c r="Q31" i="45"/>
  <c r="P45" i="45"/>
  <c r="Q21" i="45"/>
  <c r="Q37" i="45"/>
  <c r="P44" i="45"/>
  <c r="P43" i="45"/>
  <c r="Q43" i="44"/>
  <c r="Q47" i="44"/>
  <c r="Q18" i="44"/>
  <c r="P36" i="44"/>
  <c r="P42" i="44" s="1"/>
  <c r="P44" i="44"/>
  <c r="Q44" i="44"/>
  <c r="P47" i="44"/>
  <c r="Q37" i="44"/>
  <c r="P48" i="44"/>
  <c r="P43" i="44"/>
  <c r="Q48" i="44"/>
  <c r="Q21" i="44"/>
  <c r="Q48" i="43"/>
  <c r="Q43" i="43"/>
  <c r="Q44" i="43"/>
  <c r="Q47" i="43"/>
  <c r="Q21" i="43"/>
  <c r="Q37" i="43"/>
  <c r="Q45" i="43"/>
  <c r="P48" i="43"/>
  <c r="P36" i="43"/>
  <c r="P42" i="43" s="1"/>
  <c r="Q28" i="43"/>
  <c r="P45" i="43"/>
  <c r="P43" i="43"/>
  <c r="P44" i="43"/>
  <c r="Q40" i="42"/>
  <c r="Q43" i="42"/>
  <c r="Q36" i="42"/>
  <c r="Q47" i="42"/>
  <c r="P36" i="42"/>
  <c r="P44" i="42"/>
  <c r="Q44" i="42"/>
  <c r="P47" i="42"/>
  <c r="P48" i="42"/>
  <c r="P43" i="42"/>
  <c r="Q48" i="42"/>
  <c r="Q18" i="42"/>
  <c r="Q21" i="42"/>
  <c r="P40" i="42"/>
  <c r="Q47" i="41"/>
  <c r="Q43" i="41"/>
  <c r="Q44" i="41"/>
  <c r="P36" i="41"/>
  <c r="P42" i="41" s="1"/>
  <c r="P44" i="41"/>
  <c r="P47" i="41"/>
  <c r="Q37" i="41"/>
  <c r="P48" i="41"/>
  <c r="Q48" i="41"/>
  <c r="Q18" i="41"/>
  <c r="Q21" i="41"/>
  <c r="Q45" i="40"/>
  <c r="Q43" i="40"/>
  <c r="Q36" i="40"/>
  <c r="Q12" i="40"/>
  <c r="Q31" i="40"/>
  <c r="Q21" i="40"/>
  <c r="Q37" i="40"/>
  <c r="P36" i="40"/>
  <c r="P42" i="40" s="1"/>
  <c r="Q28" i="40"/>
  <c r="P45" i="40"/>
  <c r="P43" i="40"/>
  <c r="Q43" i="39"/>
  <c r="Q47" i="39"/>
  <c r="P36" i="39"/>
  <c r="P42" i="39" s="1"/>
  <c r="P44" i="39"/>
  <c r="Q44" i="39"/>
  <c r="P47" i="39"/>
  <c r="Q37" i="39"/>
  <c r="P48" i="39"/>
  <c r="P43" i="39"/>
  <c r="Q48" i="39"/>
  <c r="Q18" i="39"/>
  <c r="Q21" i="39"/>
  <c r="Q43" i="38"/>
  <c r="Q47" i="38"/>
  <c r="P36" i="38"/>
  <c r="P42" i="38" s="1"/>
  <c r="P44" i="38"/>
  <c r="Q44" i="38"/>
  <c r="P47" i="38"/>
  <c r="Q18" i="38"/>
  <c r="Q21" i="38"/>
  <c r="P48" i="38"/>
  <c r="P43" i="38"/>
  <c r="Q37" i="38"/>
  <c r="Q45" i="37"/>
  <c r="Q43" i="37"/>
  <c r="Q12" i="37"/>
  <c r="Q31" i="37"/>
  <c r="Q21" i="37"/>
  <c r="Q37" i="37"/>
  <c r="P36" i="37"/>
  <c r="Q28" i="37"/>
  <c r="P45" i="37"/>
  <c r="P43" i="37"/>
  <c r="Q43" i="36"/>
  <c r="Q47" i="36"/>
  <c r="P36" i="36"/>
  <c r="P44" i="36"/>
  <c r="P47" i="36"/>
  <c r="Q37" i="36"/>
  <c r="P48" i="36"/>
  <c r="P43" i="36"/>
  <c r="Q18" i="36"/>
  <c r="P46" i="36"/>
  <c r="Q46" i="35"/>
  <c r="Q43" i="35"/>
  <c r="Q44" i="35"/>
  <c r="Q40" i="35"/>
  <c r="Q47" i="35"/>
  <c r="P36" i="35"/>
  <c r="P44" i="35"/>
  <c r="P47" i="35"/>
  <c r="P40" i="35"/>
  <c r="P48" i="35"/>
  <c r="P43" i="35"/>
  <c r="Q18" i="35"/>
  <c r="P46" i="35"/>
  <c r="Q43" i="34"/>
  <c r="Q45" i="34"/>
  <c r="Q47" i="34"/>
  <c r="Q40" i="34"/>
  <c r="P36" i="34"/>
  <c r="P44" i="34"/>
  <c r="P47" i="34"/>
  <c r="Q18" i="34"/>
  <c r="P40" i="34"/>
  <c r="P48" i="34"/>
  <c r="P43" i="34"/>
  <c r="P46" i="34"/>
  <c r="Q43" i="33"/>
  <c r="Q47" i="33"/>
  <c r="P36" i="33"/>
  <c r="P42" i="33" s="1"/>
  <c r="P44" i="33"/>
  <c r="P47" i="33"/>
  <c r="Q21" i="33"/>
  <c r="P48" i="33"/>
  <c r="P43" i="33"/>
  <c r="Q37" i="33"/>
  <c r="Q18" i="33"/>
  <c r="Q43" i="32"/>
  <c r="Q48" i="32"/>
  <c r="Q45" i="32"/>
  <c r="Q28" i="32"/>
  <c r="Q18" i="32"/>
  <c r="Q21" i="32"/>
  <c r="Q37" i="32"/>
  <c r="P48" i="32"/>
  <c r="P44" i="32"/>
  <c r="P43" i="32"/>
  <c r="Q12" i="32"/>
  <c r="Q43" i="31"/>
  <c r="Q47" i="31"/>
  <c r="P36" i="31"/>
  <c r="P42" i="31" s="1"/>
  <c r="P44" i="31"/>
  <c r="P47" i="31"/>
  <c r="Q37" i="31"/>
  <c r="P48" i="31"/>
  <c r="P43" i="31"/>
  <c r="Q18" i="31"/>
  <c r="Q21" i="31"/>
  <c r="Q43" i="30"/>
  <c r="Q47" i="30"/>
  <c r="P36" i="30"/>
  <c r="P42" i="30" s="1"/>
  <c r="P44" i="30"/>
  <c r="P47" i="30"/>
  <c r="Q21" i="30"/>
  <c r="P40" i="30"/>
  <c r="P48" i="30"/>
  <c r="P43" i="30"/>
  <c r="Q18" i="30"/>
  <c r="Q43" i="29"/>
  <c r="Q44" i="29"/>
  <c r="Q47" i="29"/>
  <c r="P36" i="29"/>
  <c r="P42" i="29" s="1"/>
  <c r="P44" i="29"/>
  <c r="P47" i="29"/>
  <c r="Q37" i="29"/>
  <c r="P48" i="29"/>
  <c r="P43" i="29"/>
  <c r="Q18" i="29"/>
  <c r="Q21" i="29"/>
  <c r="Q46" i="28"/>
  <c r="Q48" i="28"/>
  <c r="Q43" i="28"/>
  <c r="Q47" i="28"/>
  <c r="P36" i="28"/>
  <c r="P42" i="28" s="1"/>
  <c r="P44" i="28"/>
  <c r="P47" i="28"/>
  <c r="Q37" i="28"/>
  <c r="P48" i="28"/>
  <c r="P43" i="28"/>
  <c r="P46" i="28"/>
  <c r="Q18" i="28"/>
  <c r="Q43" i="27"/>
  <c r="Q47" i="27"/>
  <c r="Q40" i="27"/>
  <c r="P36" i="27"/>
  <c r="P44" i="27"/>
  <c r="P47" i="27"/>
  <c r="Q18" i="27"/>
  <c r="P40" i="27"/>
  <c r="Q32" i="27"/>
  <c r="P43" i="27"/>
  <c r="P46" i="27"/>
  <c r="Q43" i="26"/>
  <c r="Q45" i="26"/>
  <c r="Q47" i="26"/>
  <c r="Q12" i="26"/>
  <c r="Q31" i="26"/>
  <c r="Q21" i="26"/>
  <c r="Q37" i="26"/>
  <c r="P36" i="26"/>
  <c r="P42" i="26" s="1"/>
  <c r="P47" i="26"/>
  <c r="P45" i="26"/>
  <c r="P43" i="26"/>
  <c r="Q44" i="25"/>
  <c r="Q43" i="25"/>
  <c r="Q17" i="25"/>
  <c r="P36" i="25"/>
  <c r="P42" i="25" s="1"/>
  <c r="Q31" i="25"/>
  <c r="Q21" i="25"/>
  <c r="Q37" i="25"/>
  <c r="Q48" i="24"/>
  <c r="Q44" i="24"/>
  <c r="Q43" i="24"/>
  <c r="Q45" i="24"/>
  <c r="P36" i="24"/>
  <c r="P44" i="24"/>
  <c r="P47" i="24"/>
  <c r="Q37" i="24"/>
  <c r="P48" i="24"/>
  <c r="P43" i="24"/>
  <c r="P45" i="24"/>
  <c r="Q21" i="24"/>
  <c r="Q43" i="23"/>
  <c r="Q36" i="23"/>
  <c r="Q46" i="23"/>
  <c r="Q44" i="23"/>
  <c r="Q40" i="23"/>
  <c r="Q47" i="23"/>
  <c r="P36" i="23"/>
  <c r="P44" i="23"/>
  <c r="P47" i="23"/>
  <c r="P40" i="23"/>
  <c r="P48" i="23"/>
  <c r="P43" i="23"/>
  <c r="P45" i="23"/>
  <c r="P46" i="23"/>
  <c r="Q48" i="22"/>
  <c r="Q44" i="22"/>
  <c r="Q43" i="22"/>
  <c r="Q47" i="22"/>
  <c r="P36" i="22"/>
  <c r="P42" i="22" s="1"/>
  <c r="P44" i="22"/>
  <c r="P47" i="22"/>
  <c r="Q37" i="22"/>
  <c r="P48" i="22"/>
  <c r="Q18" i="22"/>
  <c r="Q21" i="22"/>
  <c r="Q43" i="21"/>
  <c r="Q45" i="21"/>
  <c r="Q47" i="21"/>
  <c r="P36" i="21"/>
  <c r="P42" i="21" s="1"/>
  <c r="Q21" i="21"/>
  <c r="Q37" i="21"/>
  <c r="P48" i="21"/>
  <c r="Q12" i="21"/>
  <c r="P47" i="21"/>
  <c r="P45" i="21"/>
  <c r="P43" i="21"/>
  <c r="Q45" i="20"/>
  <c r="Q43" i="20"/>
  <c r="Q44" i="20"/>
  <c r="Q47" i="20"/>
  <c r="P36" i="20"/>
  <c r="P42" i="20" s="1"/>
  <c r="P44" i="20"/>
  <c r="P47" i="20"/>
  <c r="Q37" i="20"/>
  <c r="P48" i="20"/>
  <c r="P43" i="20"/>
  <c r="P45" i="20"/>
  <c r="Q21" i="20"/>
  <c r="Q43" i="19"/>
  <c r="Q48" i="19"/>
  <c r="Q44" i="19"/>
  <c r="Q47" i="19"/>
  <c r="P36" i="19"/>
  <c r="P42" i="19" s="1"/>
  <c r="P44" i="19"/>
  <c r="P47" i="19"/>
  <c r="Q37" i="19"/>
  <c r="P48" i="19"/>
  <c r="P43" i="19"/>
  <c r="Q18" i="19"/>
  <c r="Q21" i="19"/>
  <c r="Q43" i="18"/>
  <c r="Q47" i="18"/>
  <c r="P36" i="18"/>
  <c r="P42" i="18" s="1"/>
  <c r="P44" i="18"/>
  <c r="P47" i="18"/>
  <c r="Q37" i="18"/>
  <c r="P48" i="18"/>
  <c r="P43" i="18"/>
  <c r="P46" i="18"/>
  <c r="Q18" i="18"/>
  <c r="Q43" i="17"/>
  <c r="Q45" i="17"/>
  <c r="Q28" i="17"/>
  <c r="P45" i="17"/>
  <c r="Q21" i="17"/>
  <c r="Q37" i="17"/>
  <c r="P48" i="17"/>
  <c r="Q12" i="17"/>
  <c r="P43" i="17"/>
  <c r="P36" i="17"/>
  <c r="P42" i="17" s="1"/>
  <c r="Q48" i="16"/>
  <c r="Q43" i="16"/>
  <c r="Q45" i="16"/>
  <c r="Q47" i="16"/>
  <c r="P36" i="16"/>
  <c r="P42" i="16" s="1"/>
  <c r="P44" i="16"/>
  <c r="P47" i="16"/>
  <c r="P45" i="16"/>
  <c r="Q21" i="16"/>
  <c r="Q46" i="16" s="1"/>
  <c r="Q37" i="16"/>
  <c r="Q40" i="16" s="1"/>
  <c r="P48" i="16"/>
  <c r="P43" i="16"/>
  <c r="Q43" i="15"/>
  <c r="Q47" i="15"/>
  <c r="P36" i="15"/>
  <c r="P44" i="15"/>
  <c r="Q44" i="15"/>
  <c r="P47" i="15"/>
  <c r="Q37" i="15"/>
  <c r="P48" i="15"/>
  <c r="P43" i="15"/>
  <c r="Q21" i="15"/>
  <c r="Q18" i="15"/>
  <c r="Q43" i="14"/>
  <c r="Q44" i="14"/>
  <c r="Q47" i="14"/>
  <c r="Q32" i="14"/>
  <c r="P36" i="14"/>
  <c r="P42" i="14" s="1"/>
  <c r="P44" i="14"/>
  <c r="Q21" i="14"/>
  <c r="P45" i="14"/>
  <c r="Q37" i="14"/>
  <c r="P43" i="14"/>
  <c r="Q43" i="13"/>
  <c r="Q44" i="13"/>
  <c r="Q36" i="13"/>
  <c r="Q47" i="13"/>
  <c r="P36" i="13"/>
  <c r="P42" i="13" s="1"/>
  <c r="P44" i="13"/>
  <c r="P47" i="13"/>
  <c r="Q31" i="13"/>
  <c r="P45" i="13"/>
  <c r="Q21" i="13"/>
  <c r="Q37" i="13"/>
  <c r="Q45" i="13"/>
  <c r="Q43" i="12"/>
  <c r="Q36" i="12"/>
  <c r="Q45" i="12"/>
  <c r="Q47" i="12"/>
  <c r="P36" i="12"/>
  <c r="P42" i="12" s="1"/>
  <c r="P44" i="12"/>
  <c r="P47" i="12"/>
  <c r="Q37" i="12"/>
  <c r="P48" i="12"/>
  <c r="P43" i="12"/>
  <c r="P45" i="12"/>
  <c r="Q21" i="12"/>
  <c r="Q48" i="11"/>
  <c r="Q47" i="11"/>
  <c r="Q45" i="11"/>
  <c r="Q43" i="11"/>
  <c r="P36" i="11"/>
  <c r="P42" i="11" s="1"/>
  <c r="P44" i="11"/>
  <c r="Q44" i="11"/>
  <c r="P47" i="11"/>
  <c r="Q21" i="11"/>
  <c r="Q37" i="11"/>
  <c r="Q18" i="11"/>
  <c r="P43" i="11"/>
  <c r="P42" i="10"/>
  <c r="Q43" i="10"/>
  <c r="Q44" i="10"/>
  <c r="Q26" i="10"/>
  <c r="P44" i="10"/>
  <c r="Q21" i="10"/>
  <c r="Q37" i="10"/>
  <c r="Q16" i="10"/>
  <c r="P43" i="10"/>
  <c r="P48" i="10"/>
  <c r="P41" i="9"/>
  <c r="Q41" i="9" s="1"/>
  <c r="P39" i="9"/>
  <c r="Q39" i="9" s="1"/>
  <c r="P38" i="9"/>
  <c r="Q38" i="9" s="1"/>
  <c r="P37" i="9"/>
  <c r="P35" i="9"/>
  <c r="Q35" i="9" s="1"/>
  <c r="P34" i="9"/>
  <c r="Q34" i="9" s="1"/>
  <c r="P33" i="9"/>
  <c r="Q33" i="9" s="1"/>
  <c r="P32" i="9"/>
  <c r="Q32" i="9" s="1"/>
  <c r="P31" i="9"/>
  <c r="P30" i="9"/>
  <c r="Q30" i="9" s="1"/>
  <c r="P29" i="9"/>
  <c r="Q29" i="9" s="1"/>
  <c r="P28" i="9"/>
  <c r="Q28" i="9" s="1"/>
  <c r="P27" i="9"/>
  <c r="Q27" i="9" s="1"/>
  <c r="P26" i="9"/>
  <c r="Q26" i="9" s="1"/>
  <c r="P25" i="9"/>
  <c r="Q25" i="9" s="1"/>
  <c r="P24" i="9"/>
  <c r="Q24" i="9" s="1"/>
  <c r="P23" i="9"/>
  <c r="Q23" i="9" s="1"/>
  <c r="P22" i="9"/>
  <c r="Q22" i="9" s="1"/>
  <c r="P21" i="9"/>
  <c r="P20" i="9"/>
  <c r="Q20" i="9" s="1"/>
  <c r="P19" i="9"/>
  <c r="Q19" i="9" s="1"/>
  <c r="P18" i="9"/>
  <c r="Q18" i="9" s="1"/>
  <c r="P17" i="9"/>
  <c r="Q17" i="9" s="1"/>
  <c r="P16" i="9"/>
  <c r="Q16" i="9" s="1"/>
  <c r="P15" i="9"/>
  <c r="Q15" i="9" s="1"/>
  <c r="P14" i="9"/>
  <c r="Q14" i="9" s="1"/>
  <c r="P13" i="9"/>
  <c r="Q13" i="9" s="1"/>
  <c r="P12" i="9"/>
  <c r="Q12" i="9" s="1"/>
  <c r="P11" i="9"/>
  <c r="P10" i="9"/>
  <c r="Q10" i="9" s="1"/>
  <c r="P9" i="9"/>
  <c r="Q9" i="9" s="1"/>
  <c r="P8" i="9"/>
  <c r="Q8" i="9" s="1"/>
  <c r="P7" i="9"/>
  <c r="Q7" i="9" s="1"/>
  <c r="P6" i="9"/>
  <c r="Q6" i="9" s="1"/>
  <c r="P41" i="8"/>
  <c r="Q41" i="8" s="1"/>
  <c r="P39" i="8"/>
  <c r="Q39" i="8" s="1"/>
  <c r="P38" i="8"/>
  <c r="Q38" i="8" s="1"/>
  <c r="P37" i="8"/>
  <c r="P35" i="8"/>
  <c r="Q35" i="8" s="1"/>
  <c r="P34" i="8"/>
  <c r="Q34" i="8" s="1"/>
  <c r="P33" i="8"/>
  <c r="Q33" i="8" s="1"/>
  <c r="P32" i="8"/>
  <c r="Q32" i="8" s="1"/>
  <c r="P31" i="8"/>
  <c r="P30" i="8"/>
  <c r="Q30" i="8" s="1"/>
  <c r="P29" i="8"/>
  <c r="Q29" i="8" s="1"/>
  <c r="P28" i="8"/>
  <c r="Q28" i="8" s="1"/>
  <c r="Q27" i="8"/>
  <c r="P27" i="8"/>
  <c r="P26" i="8"/>
  <c r="Q26" i="8" s="1"/>
  <c r="P25" i="8"/>
  <c r="Q25" i="8" s="1"/>
  <c r="P24" i="8"/>
  <c r="Q24" i="8" s="1"/>
  <c r="P23" i="8"/>
  <c r="Q23" i="8" s="1"/>
  <c r="P22" i="8"/>
  <c r="Q22" i="8" s="1"/>
  <c r="P21" i="8"/>
  <c r="P20" i="8"/>
  <c r="Q20" i="8" s="1"/>
  <c r="P19" i="8"/>
  <c r="Q19" i="8" s="1"/>
  <c r="P18" i="8"/>
  <c r="Q18" i="8" s="1"/>
  <c r="P17" i="8"/>
  <c r="P45" i="8" s="1"/>
  <c r="P16" i="8"/>
  <c r="Q16" i="8" s="1"/>
  <c r="P15" i="8"/>
  <c r="Q15" i="8" s="1"/>
  <c r="P14" i="8"/>
  <c r="Q14" i="8" s="1"/>
  <c r="P13" i="8"/>
  <c r="Q13" i="8" s="1"/>
  <c r="P12" i="8"/>
  <c r="Q12" i="8" s="1"/>
  <c r="P11" i="8"/>
  <c r="Q11" i="8" s="1"/>
  <c r="P10" i="8"/>
  <c r="Q10" i="8" s="1"/>
  <c r="P9" i="8"/>
  <c r="Q9" i="8" s="1"/>
  <c r="P8" i="8"/>
  <c r="Q8" i="8" s="1"/>
  <c r="P7" i="8"/>
  <c r="Q7" i="8" s="1"/>
  <c r="P6" i="8"/>
  <c r="P41" i="7"/>
  <c r="Q41" i="7" s="1"/>
  <c r="P39" i="7"/>
  <c r="Q39" i="7" s="1"/>
  <c r="P38" i="7"/>
  <c r="Q38" i="7" s="1"/>
  <c r="P37" i="7"/>
  <c r="P40" i="7" s="1"/>
  <c r="P35" i="7"/>
  <c r="Q35" i="7" s="1"/>
  <c r="P34" i="7"/>
  <c r="Q34" i="7" s="1"/>
  <c r="P33" i="7"/>
  <c r="Q33" i="7" s="1"/>
  <c r="P32" i="7"/>
  <c r="Q32" i="7" s="1"/>
  <c r="P31" i="7"/>
  <c r="P30" i="7"/>
  <c r="Q30" i="7" s="1"/>
  <c r="P29" i="7"/>
  <c r="Q29" i="7" s="1"/>
  <c r="P28" i="7"/>
  <c r="Q28" i="7" s="1"/>
  <c r="P27" i="7"/>
  <c r="Q27" i="7" s="1"/>
  <c r="P26" i="7"/>
  <c r="Q26" i="7" s="1"/>
  <c r="P25" i="7"/>
  <c r="Q25" i="7" s="1"/>
  <c r="P24" i="7"/>
  <c r="Q24" i="7" s="1"/>
  <c r="P23" i="7"/>
  <c r="Q23" i="7" s="1"/>
  <c r="P22" i="7"/>
  <c r="Q22" i="7" s="1"/>
  <c r="P21" i="7"/>
  <c r="P20" i="7"/>
  <c r="Q20" i="7" s="1"/>
  <c r="Q19" i="7"/>
  <c r="P19" i="7"/>
  <c r="P18" i="7"/>
  <c r="Q18" i="7" s="1"/>
  <c r="P17" i="7"/>
  <c r="Q17" i="7" s="1"/>
  <c r="P16" i="7"/>
  <c r="Q16" i="7" s="1"/>
  <c r="P15" i="7"/>
  <c r="Q15" i="7" s="1"/>
  <c r="P14" i="7"/>
  <c r="Q14" i="7" s="1"/>
  <c r="P13" i="7"/>
  <c r="Q13" i="7" s="1"/>
  <c r="P12" i="7"/>
  <c r="Q12" i="7" s="1"/>
  <c r="Q11" i="7"/>
  <c r="P11" i="7"/>
  <c r="P10" i="7"/>
  <c r="Q10" i="7" s="1"/>
  <c r="P9" i="7"/>
  <c r="Q9" i="7" s="1"/>
  <c r="P8" i="7"/>
  <c r="Q8" i="7" s="1"/>
  <c r="P7" i="7"/>
  <c r="Q7" i="7" s="1"/>
  <c r="P6" i="7"/>
  <c r="Q6" i="7" s="1"/>
  <c r="P41" i="6"/>
  <c r="Q41" i="6" s="1"/>
  <c r="P39" i="6"/>
  <c r="P38" i="6"/>
  <c r="Q38" i="6" s="1"/>
  <c r="P37" i="6"/>
  <c r="Q37" i="6" s="1"/>
  <c r="P35" i="6"/>
  <c r="Q35" i="6" s="1"/>
  <c r="P34" i="6"/>
  <c r="Q34" i="6" s="1"/>
  <c r="P33" i="6"/>
  <c r="Q33" i="6" s="1"/>
  <c r="P32" i="6"/>
  <c r="Q32" i="6" s="1"/>
  <c r="P31" i="6"/>
  <c r="P30" i="6"/>
  <c r="Q30" i="6" s="1"/>
  <c r="P29" i="6"/>
  <c r="Q29" i="6" s="1"/>
  <c r="P28" i="6"/>
  <c r="Q28" i="6" s="1"/>
  <c r="P27" i="6"/>
  <c r="Q27" i="6" s="1"/>
  <c r="P26" i="6"/>
  <c r="Q26" i="6" s="1"/>
  <c r="P25" i="6"/>
  <c r="Q25" i="6" s="1"/>
  <c r="P24" i="6"/>
  <c r="Q24" i="6" s="1"/>
  <c r="P23" i="6"/>
  <c r="Q23" i="6" s="1"/>
  <c r="P22" i="6"/>
  <c r="Q22" i="6" s="1"/>
  <c r="P21" i="6"/>
  <c r="Q21" i="6" s="1"/>
  <c r="P20" i="6"/>
  <c r="Q20" i="6" s="1"/>
  <c r="P19" i="6"/>
  <c r="Q19" i="6" s="1"/>
  <c r="P18" i="6"/>
  <c r="Q18" i="6" s="1"/>
  <c r="P17" i="6"/>
  <c r="Q17" i="6" s="1"/>
  <c r="P16" i="6"/>
  <c r="Q16" i="6" s="1"/>
  <c r="P15" i="6"/>
  <c r="Q15" i="6" s="1"/>
  <c r="P14" i="6"/>
  <c r="Q14" i="6" s="1"/>
  <c r="P13" i="6"/>
  <c r="Q13" i="6" s="1"/>
  <c r="P12" i="6"/>
  <c r="Q12" i="6" s="1"/>
  <c r="P11" i="6"/>
  <c r="P10" i="6"/>
  <c r="Q10" i="6" s="1"/>
  <c r="P9" i="6"/>
  <c r="Q9" i="6" s="1"/>
  <c r="P8" i="6"/>
  <c r="Q8" i="6" s="1"/>
  <c r="P7" i="6"/>
  <c r="Q7" i="6" s="1"/>
  <c r="P6" i="6"/>
  <c r="Q6" i="6" s="1"/>
  <c r="P41" i="5"/>
  <c r="Q41" i="5" s="1"/>
  <c r="P39" i="5"/>
  <c r="Q39" i="5" s="1"/>
  <c r="P38" i="5"/>
  <c r="Q38" i="5" s="1"/>
  <c r="P37" i="5"/>
  <c r="P35" i="5"/>
  <c r="Q35" i="5" s="1"/>
  <c r="P34" i="5"/>
  <c r="Q34" i="5" s="1"/>
  <c r="P33" i="5"/>
  <c r="Q33" i="5" s="1"/>
  <c r="P32" i="5"/>
  <c r="Q32" i="5" s="1"/>
  <c r="P31" i="5"/>
  <c r="P30" i="5"/>
  <c r="Q30" i="5" s="1"/>
  <c r="P29" i="5"/>
  <c r="Q29" i="5" s="1"/>
  <c r="P28" i="5"/>
  <c r="Q28" i="5" s="1"/>
  <c r="P27" i="5"/>
  <c r="Q27" i="5" s="1"/>
  <c r="P26" i="5"/>
  <c r="P25" i="5"/>
  <c r="Q25" i="5" s="1"/>
  <c r="P24" i="5"/>
  <c r="Q24" i="5" s="1"/>
  <c r="P23" i="5"/>
  <c r="Q23" i="5" s="1"/>
  <c r="P22" i="5"/>
  <c r="Q22" i="5" s="1"/>
  <c r="P21" i="5"/>
  <c r="Q21" i="5" s="1"/>
  <c r="P20" i="5"/>
  <c r="Q20" i="5" s="1"/>
  <c r="P19" i="5"/>
  <c r="Q19" i="5" s="1"/>
  <c r="P18" i="5"/>
  <c r="Q18" i="5" s="1"/>
  <c r="P17" i="5"/>
  <c r="P16" i="5"/>
  <c r="Q16" i="5" s="1"/>
  <c r="P15" i="5"/>
  <c r="Q15" i="5" s="1"/>
  <c r="P14" i="5"/>
  <c r="Q14" i="5" s="1"/>
  <c r="P13" i="5"/>
  <c r="Q13" i="5" s="1"/>
  <c r="P12" i="5"/>
  <c r="Q12" i="5" s="1"/>
  <c r="P11" i="5"/>
  <c r="Q11" i="5" s="1"/>
  <c r="P10" i="5"/>
  <c r="Q10" i="5" s="1"/>
  <c r="P9" i="5"/>
  <c r="Q9" i="5" s="1"/>
  <c r="P8" i="5"/>
  <c r="Q8" i="5" s="1"/>
  <c r="P7" i="5"/>
  <c r="Q7" i="5" s="1"/>
  <c r="P6" i="5"/>
  <c r="Q6" i="5" s="1"/>
  <c r="P41" i="4"/>
  <c r="Q41" i="4" s="1"/>
  <c r="R41" i="4" s="1"/>
  <c r="P39" i="4"/>
  <c r="Q39" i="4" s="1"/>
  <c r="R39" i="4" s="1"/>
  <c r="P38" i="4"/>
  <c r="Q38" i="4" s="1"/>
  <c r="R38" i="4" s="1"/>
  <c r="P37" i="4"/>
  <c r="Q37" i="4" s="1"/>
  <c r="P35" i="4"/>
  <c r="Q35" i="4" s="1"/>
  <c r="R35" i="4" s="1"/>
  <c r="P34" i="4"/>
  <c r="Q34" i="4" s="1"/>
  <c r="R34" i="4" s="1"/>
  <c r="P33" i="4"/>
  <c r="Q33" i="4" s="1"/>
  <c r="R33" i="4" s="1"/>
  <c r="P32" i="4"/>
  <c r="Q32" i="4" s="1"/>
  <c r="R32" i="4" s="1"/>
  <c r="P31" i="4"/>
  <c r="P30" i="4"/>
  <c r="Q30" i="4" s="1"/>
  <c r="R30" i="4" s="1"/>
  <c r="P29" i="4"/>
  <c r="Q29" i="4" s="1"/>
  <c r="R29" i="4" s="1"/>
  <c r="P28" i="4"/>
  <c r="Q28" i="4" s="1"/>
  <c r="R28" i="4" s="1"/>
  <c r="P27" i="4"/>
  <c r="Q27" i="4" s="1"/>
  <c r="R27" i="4" s="1"/>
  <c r="P26" i="4"/>
  <c r="Q26" i="4" s="1"/>
  <c r="R26" i="4" s="1"/>
  <c r="P25" i="4"/>
  <c r="Q25" i="4" s="1"/>
  <c r="R25" i="4" s="1"/>
  <c r="P24" i="4"/>
  <c r="Q24" i="4" s="1"/>
  <c r="R24" i="4" s="1"/>
  <c r="P23" i="4"/>
  <c r="Q23" i="4" s="1"/>
  <c r="R23" i="4" s="1"/>
  <c r="P22" i="4"/>
  <c r="Q22" i="4" s="1"/>
  <c r="R22" i="4" s="1"/>
  <c r="P21" i="4"/>
  <c r="P20" i="4"/>
  <c r="Q20" i="4" s="1"/>
  <c r="R20" i="4" s="1"/>
  <c r="P19" i="4"/>
  <c r="Q19" i="4" s="1"/>
  <c r="R19" i="4" s="1"/>
  <c r="P18" i="4"/>
  <c r="Q18" i="4" s="1"/>
  <c r="R18" i="4" s="1"/>
  <c r="P17" i="4"/>
  <c r="Q17" i="4" s="1"/>
  <c r="R17" i="4" s="1"/>
  <c r="P16" i="4"/>
  <c r="Q16" i="4" s="1"/>
  <c r="P15" i="4"/>
  <c r="Q15" i="4" s="1"/>
  <c r="R15" i="4" s="1"/>
  <c r="P14" i="4"/>
  <c r="Q14" i="4" s="1"/>
  <c r="R14" i="4" s="1"/>
  <c r="P13" i="4"/>
  <c r="Q13" i="4" s="1"/>
  <c r="R13" i="4" s="1"/>
  <c r="P12" i="4"/>
  <c r="Q12" i="4" s="1"/>
  <c r="R12" i="4" s="1"/>
  <c r="P11" i="4"/>
  <c r="P10" i="4"/>
  <c r="Q10" i="4" s="1"/>
  <c r="R10" i="4" s="1"/>
  <c r="P9" i="4"/>
  <c r="Q9" i="4" s="1"/>
  <c r="R9" i="4" s="1"/>
  <c r="P8" i="4"/>
  <c r="Q8" i="4" s="1"/>
  <c r="R8" i="4" s="1"/>
  <c r="P7" i="4"/>
  <c r="Q7" i="4" s="1"/>
  <c r="R7" i="4" s="1"/>
  <c r="P6" i="4"/>
  <c r="Q6" i="4" s="1"/>
  <c r="P41" i="1"/>
  <c r="Q41" i="1" s="1"/>
  <c r="R41" i="1" s="1"/>
  <c r="P39" i="1"/>
  <c r="Q39" i="1" s="1"/>
  <c r="R39" i="1" s="1"/>
  <c r="P38" i="1"/>
  <c r="Q38" i="1" s="1"/>
  <c r="R38" i="1" s="1"/>
  <c r="P37" i="1"/>
  <c r="Q37" i="1" s="1"/>
  <c r="R37" i="1" s="1"/>
  <c r="P35" i="1"/>
  <c r="Q35" i="1" s="1"/>
  <c r="R35" i="1" s="1"/>
  <c r="P34" i="1"/>
  <c r="Q34" i="1" s="1"/>
  <c r="R34" i="1" s="1"/>
  <c r="P33" i="1"/>
  <c r="Q33" i="1" s="1"/>
  <c r="R33" i="1" s="1"/>
  <c r="P32" i="1"/>
  <c r="P31" i="1"/>
  <c r="Q31" i="1" s="1"/>
  <c r="R31" i="1" s="1"/>
  <c r="P30" i="1"/>
  <c r="Q30" i="1" s="1"/>
  <c r="R30" i="1" s="1"/>
  <c r="P29" i="1"/>
  <c r="Q29" i="1" s="1"/>
  <c r="R29" i="1" s="1"/>
  <c r="P28" i="1"/>
  <c r="Q28" i="1" s="1"/>
  <c r="R28" i="1" s="1"/>
  <c r="P27" i="1"/>
  <c r="Q27" i="1" s="1"/>
  <c r="P26" i="1"/>
  <c r="P25" i="1"/>
  <c r="Q25" i="1" s="1"/>
  <c r="R25" i="1" s="1"/>
  <c r="P24" i="1"/>
  <c r="Q24" i="1" s="1"/>
  <c r="R24" i="1" s="1"/>
  <c r="P23" i="1"/>
  <c r="Q23" i="1" s="1"/>
  <c r="R23" i="1" s="1"/>
  <c r="P22" i="1"/>
  <c r="Q22" i="1" s="1"/>
  <c r="R22" i="1" s="1"/>
  <c r="P21" i="1"/>
  <c r="P20" i="1"/>
  <c r="P19" i="1"/>
  <c r="Q19" i="1" s="1"/>
  <c r="R19" i="1" s="1"/>
  <c r="P18" i="1"/>
  <c r="Q18" i="1" s="1"/>
  <c r="R18" i="1" s="1"/>
  <c r="P17" i="1"/>
  <c r="Q17" i="1" s="1"/>
  <c r="R17" i="1" s="1"/>
  <c r="P16" i="1"/>
  <c r="Q16" i="1" s="1"/>
  <c r="R16" i="1" s="1"/>
  <c r="P15" i="1"/>
  <c r="Q15" i="1" s="1"/>
  <c r="R15" i="1" s="1"/>
  <c r="P14" i="1"/>
  <c r="Q14" i="1" s="1"/>
  <c r="R14" i="1" s="1"/>
  <c r="P13" i="1"/>
  <c r="Q13" i="1" s="1"/>
  <c r="R13" i="1" s="1"/>
  <c r="P12" i="1"/>
  <c r="Q12" i="1" s="1"/>
  <c r="R12" i="1" s="1"/>
  <c r="P11" i="1"/>
  <c r="P10" i="1"/>
  <c r="Q10" i="1" s="1"/>
  <c r="R10" i="1" s="1"/>
  <c r="P9" i="1"/>
  <c r="Q9" i="1" s="1"/>
  <c r="R9" i="1" s="1"/>
  <c r="P8" i="1"/>
  <c r="Q8" i="1" s="1"/>
  <c r="R8" i="1" s="1"/>
  <c r="P7" i="1"/>
  <c r="Q7" i="1" s="1"/>
  <c r="R7" i="1" s="1"/>
  <c r="P6" i="1"/>
  <c r="Q40" i="19" l="1"/>
  <c r="Q40" i="20"/>
  <c r="Q40" i="24"/>
  <c r="Q45" i="25"/>
  <c r="Q36" i="28"/>
  <c r="Q46" i="29"/>
  <c r="Q46" i="32"/>
  <c r="Q44" i="17"/>
  <c r="R12" i="17"/>
  <c r="R12" i="18" s="1"/>
  <c r="R12" i="19" s="1"/>
  <c r="R12" i="20" s="1"/>
  <c r="R12" i="21" s="1"/>
  <c r="R12" i="22" s="1"/>
  <c r="R12" i="23" s="1"/>
  <c r="R12" i="24" s="1"/>
  <c r="R12" i="25" s="1"/>
  <c r="R12" i="26" s="1"/>
  <c r="R12" i="27" s="1"/>
  <c r="R12" i="28" s="1"/>
  <c r="R12" i="29" s="1"/>
  <c r="R12" i="30" s="1"/>
  <c r="R12" i="31" s="1"/>
  <c r="R12" i="32" s="1"/>
  <c r="R12" i="33" s="1"/>
  <c r="R12" i="34" s="1"/>
  <c r="R12" i="35" s="1"/>
  <c r="R12" i="36" s="1"/>
  <c r="R12" i="37" s="1"/>
  <c r="R12" i="38" s="1"/>
  <c r="R12" i="39" s="1"/>
  <c r="R12" i="40" s="1"/>
  <c r="R12" i="41" s="1"/>
  <c r="R12" i="42" s="1"/>
  <c r="R12" i="43" s="1"/>
  <c r="R12" i="44" s="1"/>
  <c r="R12" i="45" s="1"/>
  <c r="R12" i="46" s="1"/>
  <c r="R12" i="47" s="1"/>
  <c r="R12" i="48" s="1"/>
  <c r="Q40" i="18"/>
  <c r="Q46" i="21"/>
  <c r="Q47" i="32"/>
  <c r="Q40" i="14"/>
  <c r="Q40" i="17"/>
  <c r="Q48" i="27"/>
  <c r="Q36" i="31"/>
  <c r="Q46" i="33"/>
  <c r="Q40" i="28"/>
  <c r="Q40" i="29"/>
  <c r="Q40" i="36"/>
  <c r="P46" i="7"/>
  <c r="Q46" i="14"/>
  <c r="Q36" i="27"/>
  <c r="Q45" i="35"/>
  <c r="Q36" i="10"/>
  <c r="Q40" i="12"/>
  <c r="Q47" i="17"/>
  <c r="Q46" i="22"/>
  <c r="Q40" i="26"/>
  <c r="Q36" i="33"/>
  <c r="Q36" i="43"/>
  <c r="Q36" i="48"/>
  <c r="Q46" i="19"/>
  <c r="Q46" i="20"/>
  <c r="Q45" i="22"/>
  <c r="Q46" i="24"/>
  <c r="Q40" i="25"/>
  <c r="Q46" i="26"/>
  <c r="Q36" i="47"/>
  <c r="Q44" i="8"/>
  <c r="P48" i="8"/>
  <c r="Q36" i="14"/>
  <c r="P42" i="15"/>
  <c r="Q47" i="37"/>
  <c r="Q36" i="19"/>
  <c r="Q46" i="25"/>
  <c r="Q48" i="26"/>
  <c r="Q44" i="32"/>
  <c r="Q40" i="33"/>
  <c r="Q36" i="36"/>
  <c r="Q36" i="18"/>
  <c r="Q40" i="22"/>
  <c r="Q48" i="25"/>
  <c r="Q44" i="26"/>
  <c r="Q36" i="39"/>
  <c r="Q44" i="21"/>
  <c r="Q46" i="31"/>
  <c r="Q40" i="21"/>
  <c r="P42" i="23"/>
  <c r="Q36" i="30"/>
  <c r="Q40" i="32"/>
  <c r="P42" i="34"/>
  <c r="Q46" i="12"/>
  <c r="P42" i="24"/>
  <c r="Q45" i="29"/>
  <c r="Q40" i="31"/>
  <c r="P42" i="36"/>
  <c r="P42" i="37"/>
  <c r="Q36" i="45"/>
  <c r="Q36" i="46"/>
  <c r="Q46" i="17"/>
  <c r="Q46" i="30"/>
  <c r="Q36" i="34"/>
  <c r="Q36" i="37"/>
  <c r="Q46" i="48"/>
  <c r="Q45" i="48"/>
  <c r="Q40" i="48"/>
  <c r="Q44" i="47"/>
  <c r="Q47" i="47"/>
  <c r="Q40" i="47"/>
  <c r="Q46" i="47"/>
  <c r="Q47" i="46"/>
  <c r="Q40" i="46"/>
  <c r="Q46" i="46"/>
  <c r="Q40" i="45"/>
  <c r="Q48" i="45"/>
  <c r="Q46" i="45"/>
  <c r="Q45" i="44"/>
  <c r="Q36" i="44"/>
  <c r="Q40" i="44"/>
  <c r="Q46" i="44"/>
  <c r="Q40" i="43"/>
  <c r="Q46" i="43"/>
  <c r="Q42" i="42"/>
  <c r="Q45" i="42"/>
  <c r="Q46" i="42"/>
  <c r="P42" i="42"/>
  <c r="Q46" i="41"/>
  <c r="Q40" i="41"/>
  <c r="Q45" i="41"/>
  <c r="Q36" i="41"/>
  <c r="Q48" i="40"/>
  <c r="Q44" i="40"/>
  <c r="Q47" i="40"/>
  <c r="Q40" i="40"/>
  <c r="Q46" i="40"/>
  <c r="Q45" i="39"/>
  <c r="Q40" i="39"/>
  <c r="Q46" i="39"/>
  <c r="Q45" i="38"/>
  <c r="Q36" i="38"/>
  <c r="Q46" i="38"/>
  <c r="Q40" i="38"/>
  <c r="Q42" i="37"/>
  <c r="Q48" i="37"/>
  <c r="Q44" i="37"/>
  <c r="Q40" i="37"/>
  <c r="Q46" i="37"/>
  <c r="Q45" i="36"/>
  <c r="Q36" i="35"/>
  <c r="P42" i="35"/>
  <c r="Q45" i="33"/>
  <c r="Q36" i="32"/>
  <c r="Q45" i="31"/>
  <c r="Q45" i="30"/>
  <c r="Q36" i="29"/>
  <c r="Q45" i="28"/>
  <c r="P42" i="27"/>
  <c r="Q45" i="27"/>
  <c r="Q36" i="26"/>
  <c r="Q36" i="25"/>
  <c r="Q36" i="24"/>
  <c r="Q42" i="23"/>
  <c r="Q36" i="22"/>
  <c r="Q36" i="21"/>
  <c r="Q36" i="20"/>
  <c r="Q45" i="19"/>
  <c r="Q45" i="18"/>
  <c r="Q36" i="17"/>
  <c r="Q36" i="16"/>
  <c r="Q42" i="16" s="1"/>
  <c r="Q40" i="15"/>
  <c r="Q46" i="15"/>
  <c r="Q45" i="15"/>
  <c r="Q36" i="15"/>
  <c r="Q48" i="14"/>
  <c r="Q40" i="13"/>
  <c r="Q46" i="13"/>
  <c r="Q48" i="13"/>
  <c r="Q40" i="11"/>
  <c r="Q36" i="11"/>
  <c r="Q46" i="11"/>
  <c r="Q45" i="10"/>
  <c r="Q40" i="10"/>
  <c r="Q47" i="10"/>
  <c r="Q46" i="10"/>
  <c r="P44" i="8"/>
  <c r="P46" i="8"/>
  <c r="P43" i="8"/>
  <c r="Q6" i="8"/>
  <c r="Q43" i="8" s="1"/>
  <c r="P47" i="8"/>
  <c r="P40" i="8"/>
  <c r="P48" i="7"/>
  <c r="R41" i="5"/>
  <c r="R41" i="6" s="1"/>
  <c r="R41" i="7" s="1"/>
  <c r="R41" i="8" s="1"/>
  <c r="R41" i="9" s="1"/>
  <c r="R41" i="10" s="1"/>
  <c r="R41" i="11" s="1"/>
  <c r="R41" i="12" s="1"/>
  <c r="R41" i="13" s="1"/>
  <c r="R41" i="14" s="1"/>
  <c r="R41" i="15" s="1"/>
  <c r="R41" i="16" s="1"/>
  <c r="R41" i="17" s="1"/>
  <c r="R41" i="18" s="1"/>
  <c r="R41" i="19" s="1"/>
  <c r="R41" i="20" s="1"/>
  <c r="R41" i="21" s="1"/>
  <c r="R41" i="22" s="1"/>
  <c r="R41" i="23" s="1"/>
  <c r="R41" i="24" s="1"/>
  <c r="R41" i="25" s="1"/>
  <c r="R41" i="26" s="1"/>
  <c r="R41" i="27" s="1"/>
  <c r="R41" i="28" s="1"/>
  <c r="R41" i="29" s="1"/>
  <c r="R41" i="30" s="1"/>
  <c r="R41" i="31" s="1"/>
  <c r="R41" i="32" s="1"/>
  <c r="R41" i="33" s="1"/>
  <c r="R41" i="34" s="1"/>
  <c r="R41" i="35" s="1"/>
  <c r="R41" i="36" s="1"/>
  <c r="R41" i="37" s="1"/>
  <c r="R41" i="38" s="1"/>
  <c r="R41" i="39" s="1"/>
  <c r="R41" i="40" s="1"/>
  <c r="R41" i="41" s="1"/>
  <c r="R41" i="42" s="1"/>
  <c r="R41" i="43" s="1"/>
  <c r="R41" i="44" s="1"/>
  <c r="R41" i="45" s="1"/>
  <c r="R41" i="46" s="1"/>
  <c r="R41" i="47" s="1"/>
  <c r="R41" i="48" s="1"/>
  <c r="P44" i="9"/>
  <c r="P46" i="9"/>
  <c r="P48" i="9"/>
  <c r="P43" i="9"/>
  <c r="Q11" i="9"/>
  <c r="Q43" i="9"/>
  <c r="P45" i="9"/>
  <c r="P40" i="9"/>
  <c r="Q45" i="9"/>
  <c r="P36" i="9"/>
  <c r="P47" i="9"/>
  <c r="Q31" i="9"/>
  <c r="Q47" i="9"/>
  <c r="Q37" i="9"/>
  <c r="Q21" i="9"/>
  <c r="Q47" i="8"/>
  <c r="Q17" i="8"/>
  <c r="P36" i="8"/>
  <c r="Q31" i="8"/>
  <c r="Q21" i="8"/>
  <c r="Q37" i="8"/>
  <c r="Q45" i="7"/>
  <c r="Q43" i="7"/>
  <c r="Q44" i="7"/>
  <c r="Q47" i="7"/>
  <c r="P36" i="7"/>
  <c r="P42" i="7" s="1"/>
  <c r="P44" i="7"/>
  <c r="P47" i="7"/>
  <c r="Q31" i="7"/>
  <c r="Q37" i="7"/>
  <c r="P43" i="7"/>
  <c r="P45" i="7"/>
  <c r="Q21" i="7"/>
  <c r="P44" i="6"/>
  <c r="P47" i="6"/>
  <c r="Q11" i="6"/>
  <c r="Q44" i="6" s="1"/>
  <c r="P40" i="6"/>
  <c r="P46" i="6"/>
  <c r="P48" i="6"/>
  <c r="P43" i="6"/>
  <c r="R13" i="5"/>
  <c r="R13" i="6" s="1"/>
  <c r="R13" i="7" s="1"/>
  <c r="R13" i="8" s="1"/>
  <c r="R13" i="9" s="1"/>
  <c r="R13" i="10" s="1"/>
  <c r="R13" i="11" s="1"/>
  <c r="R13" i="12" s="1"/>
  <c r="R13" i="13" s="1"/>
  <c r="R13" i="14" s="1"/>
  <c r="R13" i="15" s="1"/>
  <c r="R13" i="16" s="1"/>
  <c r="R13" i="17" s="1"/>
  <c r="R13" i="18" s="1"/>
  <c r="R13" i="19" s="1"/>
  <c r="R13" i="20" s="1"/>
  <c r="R13" i="21" s="1"/>
  <c r="R13" i="22" s="1"/>
  <c r="R13" i="23" s="1"/>
  <c r="R13" i="24" s="1"/>
  <c r="R13" i="25" s="1"/>
  <c r="R13" i="26" s="1"/>
  <c r="R13" i="27" s="1"/>
  <c r="R13" i="28" s="1"/>
  <c r="R13" i="29" s="1"/>
  <c r="R13" i="30" s="1"/>
  <c r="R13" i="31" s="1"/>
  <c r="R13" i="32" s="1"/>
  <c r="R13" i="33" s="1"/>
  <c r="R13" i="34" s="1"/>
  <c r="R13" i="35" s="1"/>
  <c r="R13" i="36" s="1"/>
  <c r="R13" i="37" s="1"/>
  <c r="R13" i="38" s="1"/>
  <c r="R13" i="39" s="1"/>
  <c r="R13" i="40" s="1"/>
  <c r="R13" i="41" s="1"/>
  <c r="R13" i="42" s="1"/>
  <c r="R13" i="43" s="1"/>
  <c r="R13" i="44" s="1"/>
  <c r="R13" i="45" s="1"/>
  <c r="R13" i="46" s="1"/>
  <c r="R13" i="47" s="1"/>
  <c r="R13" i="48" s="1"/>
  <c r="R29" i="5"/>
  <c r="R29" i="6" s="1"/>
  <c r="R29" i="7" s="1"/>
  <c r="R29" i="8" s="1"/>
  <c r="R29" i="9" s="1"/>
  <c r="R29" i="10" s="1"/>
  <c r="R29" i="11" s="1"/>
  <c r="R29" i="12" s="1"/>
  <c r="R38" i="5"/>
  <c r="R38" i="6" s="1"/>
  <c r="R38" i="7" s="1"/>
  <c r="R38" i="8" s="1"/>
  <c r="R38" i="9" s="1"/>
  <c r="R38" i="10" s="1"/>
  <c r="R38" i="11" s="1"/>
  <c r="R38" i="12" s="1"/>
  <c r="R38" i="13" s="1"/>
  <c r="R38" i="14" s="1"/>
  <c r="R38" i="15" s="1"/>
  <c r="R38" i="16" s="1"/>
  <c r="R38" i="17" s="1"/>
  <c r="R38" i="18" s="1"/>
  <c r="R38" i="19" s="1"/>
  <c r="R38" i="20" s="1"/>
  <c r="R38" i="21" s="1"/>
  <c r="R38" i="22" s="1"/>
  <c r="R38" i="23" s="1"/>
  <c r="R38" i="24" s="1"/>
  <c r="R38" i="25" s="1"/>
  <c r="R38" i="26" s="1"/>
  <c r="R38" i="27" s="1"/>
  <c r="R38" i="28" s="1"/>
  <c r="R38" i="29" s="1"/>
  <c r="R38" i="30" s="1"/>
  <c r="R38" i="31" s="1"/>
  <c r="R38" i="32" s="1"/>
  <c r="R38" i="33" s="1"/>
  <c r="R38" i="34" s="1"/>
  <c r="R38" i="35" s="1"/>
  <c r="R38" i="36" s="1"/>
  <c r="R38" i="37" s="1"/>
  <c r="R38" i="38" s="1"/>
  <c r="R38" i="39" s="1"/>
  <c r="R38" i="40" s="1"/>
  <c r="R38" i="41" s="1"/>
  <c r="R38" i="42" s="1"/>
  <c r="R38" i="43" s="1"/>
  <c r="R38" i="44" s="1"/>
  <c r="R38" i="45" s="1"/>
  <c r="R38" i="46" s="1"/>
  <c r="R38" i="47" s="1"/>
  <c r="R38" i="48" s="1"/>
  <c r="R39" i="5"/>
  <c r="R9" i="5"/>
  <c r="R9" i="6" s="1"/>
  <c r="R9" i="7" s="1"/>
  <c r="R9" i="8" s="1"/>
  <c r="R9" i="9" s="1"/>
  <c r="R9" i="10" s="1"/>
  <c r="R9" i="11" s="1"/>
  <c r="R9" i="12" s="1"/>
  <c r="R9" i="13" s="1"/>
  <c r="R9" i="14" s="1"/>
  <c r="R9" i="15" s="1"/>
  <c r="R9" i="16" s="1"/>
  <c r="R9" i="17" s="1"/>
  <c r="R9" i="18" s="1"/>
  <c r="R9" i="19" s="1"/>
  <c r="R9" i="20" s="1"/>
  <c r="R9" i="21" s="1"/>
  <c r="R9" i="22" s="1"/>
  <c r="R9" i="23" s="1"/>
  <c r="R9" i="24" s="1"/>
  <c r="R9" i="25" s="1"/>
  <c r="R9" i="26" s="1"/>
  <c r="R9" i="27" s="1"/>
  <c r="R9" i="28" s="1"/>
  <c r="R9" i="29" s="1"/>
  <c r="R9" i="30" s="1"/>
  <c r="R9" i="31" s="1"/>
  <c r="R9" i="32" s="1"/>
  <c r="R9" i="33" s="1"/>
  <c r="R9" i="34" s="1"/>
  <c r="R9" i="35" s="1"/>
  <c r="R9" i="36" s="1"/>
  <c r="R9" i="37" s="1"/>
  <c r="R9" i="38" s="1"/>
  <c r="R9" i="39" s="1"/>
  <c r="R9" i="40" s="1"/>
  <c r="R9" i="41" s="1"/>
  <c r="R9" i="42" s="1"/>
  <c r="R9" i="43" s="1"/>
  <c r="R9" i="44" s="1"/>
  <c r="R9" i="45" s="1"/>
  <c r="R9" i="46" s="1"/>
  <c r="R9" i="47" s="1"/>
  <c r="R9" i="48" s="1"/>
  <c r="R27" i="5"/>
  <c r="R27" i="6" s="1"/>
  <c r="R27" i="7" s="1"/>
  <c r="R27" i="8" s="1"/>
  <c r="R27" i="9" s="1"/>
  <c r="R27" i="10" s="1"/>
  <c r="R27" i="11" s="1"/>
  <c r="R27" i="12" s="1"/>
  <c r="R27" i="13" s="1"/>
  <c r="R27" i="14" s="1"/>
  <c r="R25" i="5"/>
  <c r="R25" i="6" s="1"/>
  <c r="R25" i="7" s="1"/>
  <c r="R25" i="8" s="1"/>
  <c r="R25" i="9" s="1"/>
  <c r="R25" i="10" s="1"/>
  <c r="R25" i="11" s="1"/>
  <c r="R25" i="12" s="1"/>
  <c r="R25" i="13" s="1"/>
  <c r="R25" i="14" s="1"/>
  <c r="R25" i="15" s="1"/>
  <c r="R25" i="16" s="1"/>
  <c r="R25" i="17" s="1"/>
  <c r="R25" i="18" s="1"/>
  <c r="R25" i="19" s="1"/>
  <c r="R25" i="20" s="1"/>
  <c r="R25" i="21" s="1"/>
  <c r="R25" i="22" s="1"/>
  <c r="R25" i="23" s="1"/>
  <c r="R25" i="24" s="1"/>
  <c r="R25" i="25" s="1"/>
  <c r="R25" i="26" s="1"/>
  <c r="R25" i="27" s="1"/>
  <c r="R25" i="28" s="1"/>
  <c r="R25" i="29" s="1"/>
  <c r="R25" i="30" s="1"/>
  <c r="R25" i="31" s="1"/>
  <c r="R25" i="32" s="1"/>
  <c r="R25" i="33" s="1"/>
  <c r="R25" i="34" s="1"/>
  <c r="R25" i="35" s="1"/>
  <c r="R25" i="36" s="1"/>
  <c r="R25" i="37" s="1"/>
  <c r="R25" i="38" s="1"/>
  <c r="R25" i="39" s="1"/>
  <c r="R25" i="40" s="1"/>
  <c r="R25" i="41" s="1"/>
  <c r="R25" i="42" s="1"/>
  <c r="R25" i="43" s="1"/>
  <c r="R25" i="44" s="1"/>
  <c r="R25" i="45" s="1"/>
  <c r="R25" i="46" s="1"/>
  <c r="R25" i="47" s="1"/>
  <c r="R25" i="48" s="1"/>
  <c r="R33" i="5"/>
  <c r="R33" i="6" s="1"/>
  <c r="R33" i="7" s="1"/>
  <c r="R33" i="8" s="1"/>
  <c r="R33" i="9" s="1"/>
  <c r="R33" i="10" s="1"/>
  <c r="R33" i="11" s="1"/>
  <c r="R33" i="12" s="1"/>
  <c r="R33" i="13" s="1"/>
  <c r="R33" i="14" s="1"/>
  <c r="R33" i="15" s="1"/>
  <c r="R33" i="16" s="1"/>
  <c r="R33" i="17" s="1"/>
  <c r="R33" i="18" s="1"/>
  <c r="R33" i="19" s="1"/>
  <c r="R33" i="20" s="1"/>
  <c r="R33" i="21" s="1"/>
  <c r="R33" i="22" s="1"/>
  <c r="R33" i="23" s="1"/>
  <c r="R33" i="24" s="1"/>
  <c r="R33" i="25" s="1"/>
  <c r="R33" i="26" s="1"/>
  <c r="R33" i="27" s="1"/>
  <c r="R33" i="28" s="1"/>
  <c r="R33" i="29" s="1"/>
  <c r="R33" i="30" s="1"/>
  <c r="R33" i="31" s="1"/>
  <c r="R33" i="32" s="1"/>
  <c r="R33" i="33" s="1"/>
  <c r="R33" i="34" s="1"/>
  <c r="R33" i="35" s="1"/>
  <c r="R33" i="36" s="1"/>
  <c r="R33" i="37" s="1"/>
  <c r="R33" i="38" s="1"/>
  <c r="R33" i="39" s="1"/>
  <c r="R33" i="40" s="1"/>
  <c r="R33" i="41" s="1"/>
  <c r="R33" i="42" s="1"/>
  <c r="R33" i="43" s="1"/>
  <c r="R33" i="44" s="1"/>
  <c r="R33" i="45" s="1"/>
  <c r="R33" i="46" s="1"/>
  <c r="R33" i="47" s="1"/>
  <c r="R33" i="48" s="1"/>
  <c r="R20" i="5"/>
  <c r="R20" i="6" s="1"/>
  <c r="R20" i="7" s="1"/>
  <c r="R20" i="8" s="1"/>
  <c r="R20" i="9" s="1"/>
  <c r="R20" i="10" s="1"/>
  <c r="R20" i="11" s="1"/>
  <c r="R20" i="12" s="1"/>
  <c r="R20" i="13" s="1"/>
  <c r="R20" i="14" s="1"/>
  <c r="Q45" i="6"/>
  <c r="Q47" i="6"/>
  <c r="Q43" i="6"/>
  <c r="Q46" i="6"/>
  <c r="P36" i="6"/>
  <c r="Q31" i="6"/>
  <c r="Q39" i="6"/>
  <c r="P45" i="6"/>
  <c r="R7" i="5"/>
  <c r="R7" i="6" s="1"/>
  <c r="R7" i="7" s="1"/>
  <c r="R7" i="8" s="1"/>
  <c r="R7" i="9" s="1"/>
  <c r="R7" i="10" s="1"/>
  <c r="R7" i="11" s="1"/>
  <c r="R7" i="12" s="1"/>
  <c r="R23" i="5"/>
  <c r="R23" i="6" s="1"/>
  <c r="R23" i="7" s="1"/>
  <c r="R23" i="8" s="1"/>
  <c r="R23" i="9" s="1"/>
  <c r="R23" i="10" s="1"/>
  <c r="R23" i="11" s="1"/>
  <c r="R23" i="12" s="1"/>
  <c r="R34" i="5"/>
  <c r="R34" i="6" s="1"/>
  <c r="R34" i="7" s="1"/>
  <c r="R34" i="8" s="1"/>
  <c r="R34" i="9" s="1"/>
  <c r="R34" i="10" s="1"/>
  <c r="R34" i="11" s="1"/>
  <c r="R34" i="12" s="1"/>
  <c r="R10" i="5"/>
  <c r="R10" i="6" s="1"/>
  <c r="R10" i="7" s="1"/>
  <c r="R10" i="8" s="1"/>
  <c r="R10" i="9" s="1"/>
  <c r="R10" i="10" s="1"/>
  <c r="R10" i="11" s="1"/>
  <c r="R10" i="12" s="1"/>
  <c r="R10" i="13" s="1"/>
  <c r="R10" i="14" s="1"/>
  <c r="R10" i="15" s="1"/>
  <c r="R10" i="16" s="1"/>
  <c r="R10" i="17" s="1"/>
  <c r="R10" i="18" s="1"/>
  <c r="R10" i="19" s="1"/>
  <c r="R10" i="20" s="1"/>
  <c r="R10" i="21" s="1"/>
  <c r="R10" i="22" s="1"/>
  <c r="R10" i="23" s="1"/>
  <c r="R10" i="24" s="1"/>
  <c r="R10" i="25" s="1"/>
  <c r="R10" i="26" s="1"/>
  <c r="R10" i="27" s="1"/>
  <c r="R10" i="28" s="1"/>
  <c r="R10" i="29" s="1"/>
  <c r="R10" i="30" s="1"/>
  <c r="R10" i="31" s="1"/>
  <c r="R10" i="32" s="1"/>
  <c r="R10" i="33" s="1"/>
  <c r="R10" i="34" s="1"/>
  <c r="R10" i="35" s="1"/>
  <c r="R10" i="36" s="1"/>
  <c r="R10" i="37" s="1"/>
  <c r="R10" i="38" s="1"/>
  <c r="R10" i="39" s="1"/>
  <c r="R10" i="40" s="1"/>
  <c r="R10" i="41" s="1"/>
  <c r="R10" i="42" s="1"/>
  <c r="R10" i="43" s="1"/>
  <c r="R10" i="44" s="1"/>
  <c r="R10" i="45" s="1"/>
  <c r="R10" i="46" s="1"/>
  <c r="R10" i="47" s="1"/>
  <c r="R10" i="48" s="1"/>
  <c r="R18" i="5"/>
  <c r="R18" i="6" s="1"/>
  <c r="R18" i="7" s="1"/>
  <c r="R18" i="8" s="1"/>
  <c r="R18" i="9" s="1"/>
  <c r="R18" i="10" s="1"/>
  <c r="R18" i="11" s="1"/>
  <c r="R18" i="12" s="1"/>
  <c r="R18" i="13" s="1"/>
  <c r="R18" i="14" s="1"/>
  <c r="R18" i="15" s="1"/>
  <c r="R18" i="16" s="1"/>
  <c r="R18" i="17" s="1"/>
  <c r="R18" i="18" s="1"/>
  <c r="R18" i="19" s="1"/>
  <c r="R18" i="20" s="1"/>
  <c r="R18" i="21" s="1"/>
  <c r="R18" i="22" s="1"/>
  <c r="R18" i="23" s="1"/>
  <c r="R18" i="24" s="1"/>
  <c r="R18" i="25" s="1"/>
  <c r="R18" i="26" s="1"/>
  <c r="R18" i="27" s="1"/>
  <c r="R18" i="28" s="1"/>
  <c r="R18" i="29" s="1"/>
  <c r="R18" i="30" s="1"/>
  <c r="R18" i="31" s="1"/>
  <c r="R18" i="32" s="1"/>
  <c r="R18" i="33" s="1"/>
  <c r="R18" i="34" s="1"/>
  <c r="R18" i="35" s="1"/>
  <c r="R18" i="36" s="1"/>
  <c r="R18" i="37" s="1"/>
  <c r="R18" i="38" s="1"/>
  <c r="R18" i="39" s="1"/>
  <c r="R18" i="40" s="1"/>
  <c r="R18" i="41" s="1"/>
  <c r="R18" i="42" s="1"/>
  <c r="R18" i="43" s="1"/>
  <c r="R18" i="44" s="1"/>
  <c r="R18" i="45" s="1"/>
  <c r="R18" i="46" s="1"/>
  <c r="R18" i="47" s="1"/>
  <c r="R18" i="48" s="1"/>
  <c r="R24" i="5"/>
  <c r="R24" i="6" s="1"/>
  <c r="R24" i="7" s="1"/>
  <c r="R24" i="8" s="1"/>
  <c r="R24" i="9" s="1"/>
  <c r="R24" i="10" s="1"/>
  <c r="R24" i="11" s="1"/>
  <c r="R24" i="12" s="1"/>
  <c r="R32" i="5"/>
  <c r="R32" i="6" s="1"/>
  <c r="R32" i="7" s="1"/>
  <c r="R32" i="8" s="1"/>
  <c r="R32" i="9" s="1"/>
  <c r="R32" i="10" s="1"/>
  <c r="R32" i="11" s="1"/>
  <c r="R32" i="12" s="1"/>
  <c r="R32" i="13" s="1"/>
  <c r="R32" i="14" s="1"/>
  <c r="R32" i="15" s="1"/>
  <c r="R32" i="16" s="1"/>
  <c r="R32" i="17" s="1"/>
  <c r="R32" i="18" s="1"/>
  <c r="R32" i="19" s="1"/>
  <c r="R32" i="20" s="1"/>
  <c r="R32" i="21" s="1"/>
  <c r="R32" i="22" s="1"/>
  <c r="R32" i="23" s="1"/>
  <c r="R32" i="24" s="1"/>
  <c r="R32" i="25" s="1"/>
  <c r="R32" i="26" s="1"/>
  <c r="R32" i="27" s="1"/>
  <c r="R32" i="28" s="1"/>
  <c r="R32" i="29" s="1"/>
  <c r="R32" i="30" s="1"/>
  <c r="R32" i="31" s="1"/>
  <c r="R32" i="32" s="1"/>
  <c r="R32" i="33" s="1"/>
  <c r="R32" i="34" s="1"/>
  <c r="R32" i="35" s="1"/>
  <c r="R32" i="36" s="1"/>
  <c r="R32" i="37" s="1"/>
  <c r="R32" i="38" s="1"/>
  <c r="R32" i="39" s="1"/>
  <c r="R32" i="40" s="1"/>
  <c r="R32" i="41" s="1"/>
  <c r="R32" i="42" s="1"/>
  <c r="R32" i="43" s="1"/>
  <c r="R32" i="44" s="1"/>
  <c r="R32" i="45" s="1"/>
  <c r="R32" i="46" s="1"/>
  <c r="R32" i="47" s="1"/>
  <c r="R32" i="48" s="1"/>
  <c r="R14" i="5"/>
  <c r="R14" i="6" s="1"/>
  <c r="R14" i="7" s="1"/>
  <c r="R14" i="8" s="1"/>
  <c r="R14" i="9" s="1"/>
  <c r="R14" i="10" s="1"/>
  <c r="R14" i="11" s="1"/>
  <c r="R14" i="12" s="1"/>
  <c r="R14" i="13" s="1"/>
  <c r="R14" i="14" s="1"/>
  <c r="R14" i="15" s="1"/>
  <c r="R14" i="16" s="1"/>
  <c r="R14" i="17" s="1"/>
  <c r="R14" i="18" s="1"/>
  <c r="R14" i="19" s="1"/>
  <c r="R14" i="20" s="1"/>
  <c r="R14" i="21" s="1"/>
  <c r="R14" i="22" s="1"/>
  <c r="R14" i="23" s="1"/>
  <c r="R14" i="24" s="1"/>
  <c r="R14" i="25" s="1"/>
  <c r="R14" i="26" s="1"/>
  <c r="R14" i="27" s="1"/>
  <c r="R14" i="28" s="1"/>
  <c r="R14" i="29" s="1"/>
  <c r="R14" i="30" s="1"/>
  <c r="R14" i="31" s="1"/>
  <c r="R14" i="32" s="1"/>
  <c r="R14" i="33" s="1"/>
  <c r="R14" i="34" s="1"/>
  <c r="R14" i="35" s="1"/>
  <c r="R14" i="36" s="1"/>
  <c r="R14" i="37" s="1"/>
  <c r="R14" i="38" s="1"/>
  <c r="R14" i="39" s="1"/>
  <c r="R14" i="40" s="1"/>
  <c r="R14" i="41" s="1"/>
  <c r="R14" i="42" s="1"/>
  <c r="R14" i="43" s="1"/>
  <c r="R14" i="44" s="1"/>
  <c r="R14" i="45" s="1"/>
  <c r="R14" i="46" s="1"/>
  <c r="R14" i="47" s="1"/>
  <c r="R14" i="48" s="1"/>
  <c r="R28" i="5"/>
  <c r="R28" i="6" s="1"/>
  <c r="R28" i="7" s="1"/>
  <c r="R28" i="8" s="1"/>
  <c r="R28" i="9" s="1"/>
  <c r="R28" i="10" s="1"/>
  <c r="R28" i="11" s="1"/>
  <c r="R28" i="12" s="1"/>
  <c r="R28" i="13" s="1"/>
  <c r="R28" i="14" s="1"/>
  <c r="R12" i="5"/>
  <c r="R12" i="6" s="1"/>
  <c r="R12" i="7" s="1"/>
  <c r="R12" i="8" s="1"/>
  <c r="R12" i="9" s="1"/>
  <c r="R12" i="10" s="1"/>
  <c r="R12" i="11" s="1"/>
  <c r="R12" i="12" s="1"/>
  <c r="R12" i="13" s="1"/>
  <c r="R12" i="14" s="1"/>
  <c r="R12" i="15" s="1"/>
  <c r="R12" i="16" s="1"/>
  <c r="R19" i="5"/>
  <c r="R19" i="6" s="1"/>
  <c r="R19" i="7" s="1"/>
  <c r="R19" i="8" s="1"/>
  <c r="R19" i="9" s="1"/>
  <c r="R19" i="10" s="1"/>
  <c r="R19" i="11" s="1"/>
  <c r="R19" i="12" s="1"/>
  <c r="R19" i="13" s="1"/>
  <c r="R19" i="14" s="1"/>
  <c r="R19" i="15" s="1"/>
  <c r="R19" i="16" s="1"/>
  <c r="R19" i="17" s="1"/>
  <c r="R19" i="18" s="1"/>
  <c r="R19" i="19" s="1"/>
  <c r="R19" i="20" s="1"/>
  <c r="R19" i="21" s="1"/>
  <c r="R19" i="22" s="1"/>
  <c r="R19" i="23" s="1"/>
  <c r="R19" i="24" s="1"/>
  <c r="R19" i="25" s="1"/>
  <c r="R19" i="26" s="1"/>
  <c r="R19" i="27" s="1"/>
  <c r="R19" i="28" s="1"/>
  <c r="R19" i="29" s="1"/>
  <c r="R19" i="30" s="1"/>
  <c r="R19" i="31" s="1"/>
  <c r="R19" i="32" s="1"/>
  <c r="R19" i="33" s="1"/>
  <c r="R19" i="34" s="1"/>
  <c r="R19" i="35" s="1"/>
  <c r="R19" i="36" s="1"/>
  <c r="R19" i="37" s="1"/>
  <c r="R19" i="38" s="1"/>
  <c r="R19" i="39" s="1"/>
  <c r="R19" i="40" s="1"/>
  <c r="R19" i="41" s="1"/>
  <c r="R19" i="42" s="1"/>
  <c r="R19" i="43" s="1"/>
  <c r="R19" i="44" s="1"/>
  <c r="R19" i="45" s="1"/>
  <c r="R19" i="46" s="1"/>
  <c r="R19" i="47" s="1"/>
  <c r="R19" i="48" s="1"/>
  <c r="R15" i="5"/>
  <c r="R15" i="6" s="1"/>
  <c r="R15" i="7" s="1"/>
  <c r="R15" i="8" s="1"/>
  <c r="R15" i="9" s="1"/>
  <c r="R15" i="10" s="1"/>
  <c r="R15" i="11" s="1"/>
  <c r="R15" i="12" s="1"/>
  <c r="R15" i="13" s="1"/>
  <c r="R15" i="14" s="1"/>
  <c r="R15" i="15" s="1"/>
  <c r="R15" i="16" s="1"/>
  <c r="R15" i="17" s="1"/>
  <c r="R15" i="18" s="1"/>
  <c r="R15" i="19" s="1"/>
  <c r="R15" i="20" s="1"/>
  <c r="R15" i="21" s="1"/>
  <c r="R15" i="22" s="1"/>
  <c r="R15" i="23" s="1"/>
  <c r="R15" i="24" s="1"/>
  <c r="R15" i="25" s="1"/>
  <c r="R15" i="26" s="1"/>
  <c r="R15" i="27" s="1"/>
  <c r="R15" i="28" s="1"/>
  <c r="R15" i="29" s="1"/>
  <c r="R15" i="30" s="1"/>
  <c r="R15" i="31" s="1"/>
  <c r="R15" i="32" s="1"/>
  <c r="R15" i="33" s="1"/>
  <c r="R15" i="34" s="1"/>
  <c r="R15" i="35" s="1"/>
  <c r="R15" i="36" s="1"/>
  <c r="R15" i="37" s="1"/>
  <c r="R15" i="38" s="1"/>
  <c r="R15" i="39" s="1"/>
  <c r="R15" i="40" s="1"/>
  <c r="R15" i="41" s="1"/>
  <c r="R15" i="42" s="1"/>
  <c r="R15" i="43" s="1"/>
  <c r="R15" i="44" s="1"/>
  <c r="R15" i="45" s="1"/>
  <c r="R15" i="46" s="1"/>
  <c r="R15" i="47" s="1"/>
  <c r="R15" i="48" s="1"/>
  <c r="R35" i="5"/>
  <c r="R35" i="6" s="1"/>
  <c r="R35" i="7" s="1"/>
  <c r="R35" i="8" s="1"/>
  <c r="R35" i="9" s="1"/>
  <c r="R35" i="10" s="1"/>
  <c r="R35" i="11" s="1"/>
  <c r="R35" i="12" s="1"/>
  <c r="R8" i="5"/>
  <c r="R8" i="6" s="1"/>
  <c r="R8" i="7" s="1"/>
  <c r="R8" i="8" s="1"/>
  <c r="R8" i="9" s="1"/>
  <c r="R8" i="10" s="1"/>
  <c r="R8" i="11" s="1"/>
  <c r="R8" i="12" s="1"/>
  <c r="R22" i="5"/>
  <c r="R22" i="6" s="1"/>
  <c r="R22" i="7" s="1"/>
  <c r="R22" i="8" s="1"/>
  <c r="R22" i="9" s="1"/>
  <c r="R22" i="10" s="1"/>
  <c r="R22" i="11" s="1"/>
  <c r="R22" i="12" s="1"/>
  <c r="R22" i="13" s="1"/>
  <c r="R22" i="14" s="1"/>
  <c r="R22" i="15" s="1"/>
  <c r="R22" i="16" s="1"/>
  <c r="R22" i="17" s="1"/>
  <c r="R22" i="18" s="1"/>
  <c r="R22" i="19" s="1"/>
  <c r="R22" i="20" s="1"/>
  <c r="R22" i="21" s="1"/>
  <c r="R22" i="22" s="1"/>
  <c r="R22" i="23" s="1"/>
  <c r="R22" i="24" s="1"/>
  <c r="R22" i="25" s="1"/>
  <c r="R22" i="26" s="1"/>
  <c r="R22" i="27" s="1"/>
  <c r="R22" i="28" s="1"/>
  <c r="R22" i="29" s="1"/>
  <c r="R22" i="30" s="1"/>
  <c r="R22" i="31" s="1"/>
  <c r="R22" i="32" s="1"/>
  <c r="R22" i="33" s="1"/>
  <c r="R22" i="34" s="1"/>
  <c r="R22" i="35" s="1"/>
  <c r="R22" i="36" s="1"/>
  <c r="R22" i="37" s="1"/>
  <c r="R22" i="38" s="1"/>
  <c r="R22" i="39" s="1"/>
  <c r="R22" i="40" s="1"/>
  <c r="R22" i="41" s="1"/>
  <c r="R22" i="42" s="1"/>
  <c r="R22" i="43" s="1"/>
  <c r="R22" i="44" s="1"/>
  <c r="R22" i="45" s="1"/>
  <c r="R22" i="46" s="1"/>
  <c r="R22" i="47" s="1"/>
  <c r="R22" i="48" s="1"/>
  <c r="R30" i="5"/>
  <c r="R30" i="6" s="1"/>
  <c r="R30" i="7" s="1"/>
  <c r="R30" i="8" s="1"/>
  <c r="R30" i="9" s="1"/>
  <c r="R30" i="10" s="1"/>
  <c r="R30" i="11" s="1"/>
  <c r="R30" i="12" s="1"/>
  <c r="R30" i="13" s="1"/>
  <c r="R30" i="14" s="1"/>
  <c r="R30" i="15" s="1"/>
  <c r="R30" i="16" s="1"/>
  <c r="R30" i="17" s="1"/>
  <c r="R30" i="18" s="1"/>
  <c r="R30" i="19" s="1"/>
  <c r="R30" i="20" s="1"/>
  <c r="R30" i="21" s="1"/>
  <c r="R30" i="22" s="1"/>
  <c r="R30" i="23" s="1"/>
  <c r="R30" i="24" s="1"/>
  <c r="R30" i="25" s="1"/>
  <c r="R30" i="26" s="1"/>
  <c r="R30" i="27" s="1"/>
  <c r="R30" i="28" s="1"/>
  <c r="R30" i="29" s="1"/>
  <c r="R30" i="30" s="1"/>
  <c r="R30" i="31" s="1"/>
  <c r="R30" i="32" s="1"/>
  <c r="R30" i="33" s="1"/>
  <c r="R30" i="34" s="1"/>
  <c r="R30" i="35" s="1"/>
  <c r="R30" i="36" s="1"/>
  <c r="R30" i="37" s="1"/>
  <c r="R30" i="38" s="1"/>
  <c r="R30" i="39" s="1"/>
  <c r="R30" i="40" s="1"/>
  <c r="R30" i="41" s="1"/>
  <c r="R30" i="42" s="1"/>
  <c r="R30" i="43" s="1"/>
  <c r="R30" i="44" s="1"/>
  <c r="R30" i="45" s="1"/>
  <c r="R30" i="46" s="1"/>
  <c r="R30" i="47" s="1"/>
  <c r="R30" i="48" s="1"/>
  <c r="P44" i="4"/>
  <c r="P47" i="5"/>
  <c r="Q26" i="5"/>
  <c r="P45" i="5"/>
  <c r="P40" i="5"/>
  <c r="P48" i="5"/>
  <c r="Q43" i="4"/>
  <c r="R47" i="4"/>
  <c r="P45" i="4"/>
  <c r="P46" i="4"/>
  <c r="P48" i="4"/>
  <c r="P43" i="4"/>
  <c r="Q11" i="4"/>
  <c r="R11" i="4" s="1"/>
  <c r="Q46" i="5"/>
  <c r="Q44" i="5"/>
  <c r="Q43" i="5"/>
  <c r="P43" i="5"/>
  <c r="Q17" i="5"/>
  <c r="P36" i="5"/>
  <c r="P44" i="5"/>
  <c r="P46" i="5"/>
  <c r="Q31" i="5"/>
  <c r="Q37" i="5"/>
  <c r="Q40" i="4"/>
  <c r="R37" i="4"/>
  <c r="R16" i="4"/>
  <c r="Q45" i="4"/>
  <c r="R6" i="4"/>
  <c r="R6" i="5" s="1"/>
  <c r="R6" i="6" s="1"/>
  <c r="R6" i="7" s="1"/>
  <c r="P36" i="4"/>
  <c r="P47" i="4"/>
  <c r="Q31" i="4"/>
  <c r="Q47" i="4"/>
  <c r="P40" i="4"/>
  <c r="Q21" i="4"/>
  <c r="P40" i="1"/>
  <c r="R40" i="1"/>
  <c r="P44" i="1"/>
  <c r="P45" i="1"/>
  <c r="P46" i="1"/>
  <c r="P48" i="1"/>
  <c r="P47" i="1"/>
  <c r="Q32" i="1"/>
  <c r="R32" i="1" s="1"/>
  <c r="R48" i="1" s="1"/>
  <c r="R27" i="1"/>
  <c r="Q26" i="1"/>
  <c r="R26" i="1" s="1"/>
  <c r="Q21" i="1"/>
  <c r="Q20" i="1"/>
  <c r="Q11" i="1"/>
  <c r="R11" i="1" s="1"/>
  <c r="R44" i="1" s="1"/>
  <c r="Q40" i="1"/>
  <c r="P43" i="1"/>
  <c r="P36" i="1"/>
  <c r="Q6" i="1"/>
  <c r="Q43" i="1" s="1"/>
  <c r="Q42" i="27" l="1"/>
  <c r="R8" i="13"/>
  <c r="R8" i="14" s="1"/>
  <c r="R8" i="15" s="1"/>
  <c r="R8" i="16" s="1"/>
  <c r="R8" i="17" s="1"/>
  <c r="R8" i="18" s="1"/>
  <c r="R8" i="19" s="1"/>
  <c r="R8" i="20" s="1"/>
  <c r="R8" i="21" s="1"/>
  <c r="R8" i="22" s="1"/>
  <c r="R8" i="23" s="1"/>
  <c r="R8" i="24" s="1"/>
  <c r="R8" i="25" s="1"/>
  <c r="R8" i="26" s="1"/>
  <c r="R8" i="27" s="1"/>
  <c r="R8" i="28" s="1"/>
  <c r="R8" i="29" s="1"/>
  <c r="R8" i="30" s="1"/>
  <c r="R8" i="31" s="1"/>
  <c r="R8" i="32" s="1"/>
  <c r="R8" i="33" s="1"/>
  <c r="R8" i="34" s="1"/>
  <c r="R8" i="35" s="1"/>
  <c r="R8" i="36" s="1"/>
  <c r="R8" i="37" s="1"/>
  <c r="R8" i="38" s="1"/>
  <c r="R8" i="39" s="1"/>
  <c r="R8" i="40" s="1"/>
  <c r="R8" i="41" s="1"/>
  <c r="R8" i="42" s="1"/>
  <c r="R8" i="43" s="1"/>
  <c r="R8" i="44" s="1"/>
  <c r="R8" i="45" s="1"/>
  <c r="R8" i="46" s="1"/>
  <c r="R8" i="47" s="1"/>
  <c r="R8" i="48" s="1"/>
  <c r="Q42" i="17"/>
  <c r="Q42" i="28"/>
  <c r="R34" i="13"/>
  <c r="R34" i="14" s="1"/>
  <c r="R23" i="13"/>
  <c r="R23" i="14" s="1"/>
  <c r="R23" i="15" s="1"/>
  <c r="R23" i="16" s="1"/>
  <c r="R23" i="17" s="1"/>
  <c r="R23" i="18" s="1"/>
  <c r="R23" i="19" s="1"/>
  <c r="R23" i="20" s="1"/>
  <c r="R23" i="21" s="1"/>
  <c r="R23" i="22" s="1"/>
  <c r="R23" i="23" s="1"/>
  <c r="R23" i="24" s="1"/>
  <c r="R23" i="25" s="1"/>
  <c r="R23" i="26" s="1"/>
  <c r="R23" i="27" s="1"/>
  <c r="R23" i="28" s="1"/>
  <c r="R23" i="29" s="1"/>
  <c r="R23" i="30" s="1"/>
  <c r="R23" i="31" s="1"/>
  <c r="R23" i="32" s="1"/>
  <c r="R23" i="33" s="1"/>
  <c r="R23" i="34" s="1"/>
  <c r="R23" i="35" s="1"/>
  <c r="R23" i="36" s="1"/>
  <c r="R23" i="37" s="1"/>
  <c r="R23" i="38" s="1"/>
  <c r="R23" i="39" s="1"/>
  <c r="R23" i="40" s="1"/>
  <c r="R23" i="41" s="1"/>
  <c r="R23" i="42" s="1"/>
  <c r="R23" i="43" s="1"/>
  <c r="R23" i="44" s="1"/>
  <c r="R23" i="45" s="1"/>
  <c r="R23" i="46" s="1"/>
  <c r="R23" i="47" s="1"/>
  <c r="R23" i="48" s="1"/>
  <c r="R35" i="13"/>
  <c r="R35" i="14" s="1"/>
  <c r="R35" i="15" s="1"/>
  <c r="R35" i="16" s="1"/>
  <c r="R35" i="17" s="1"/>
  <c r="R35" i="18" s="1"/>
  <c r="R35" i="19" s="1"/>
  <c r="R35" i="20" s="1"/>
  <c r="R35" i="21" s="1"/>
  <c r="R35" i="22" s="1"/>
  <c r="R35" i="23" s="1"/>
  <c r="R35" i="24" s="1"/>
  <c r="R35" i="25" s="1"/>
  <c r="R35" i="26" s="1"/>
  <c r="R35" i="27" s="1"/>
  <c r="R35" i="28" s="1"/>
  <c r="R35" i="29" s="1"/>
  <c r="R35" i="30" s="1"/>
  <c r="R35" i="31" s="1"/>
  <c r="R35" i="32" s="1"/>
  <c r="R35" i="33" s="1"/>
  <c r="R35" i="34" s="1"/>
  <c r="R35" i="35" s="1"/>
  <c r="R35" i="36" s="1"/>
  <c r="R35" i="37" s="1"/>
  <c r="R35" i="38" s="1"/>
  <c r="R35" i="39" s="1"/>
  <c r="R35" i="40" s="1"/>
  <c r="R35" i="41" s="1"/>
  <c r="R35" i="42" s="1"/>
  <c r="R35" i="43" s="1"/>
  <c r="R35" i="44" s="1"/>
  <c r="R35" i="45" s="1"/>
  <c r="R35" i="46" s="1"/>
  <c r="R35" i="47" s="1"/>
  <c r="R35" i="48" s="1"/>
  <c r="R7" i="13"/>
  <c r="R7" i="14" s="1"/>
  <c r="R7" i="15" s="1"/>
  <c r="R7" i="16" s="1"/>
  <c r="R7" i="17" s="1"/>
  <c r="R7" i="18" s="1"/>
  <c r="R7" i="19" s="1"/>
  <c r="R7" i="20" s="1"/>
  <c r="R7" i="21" s="1"/>
  <c r="R7" i="22" s="1"/>
  <c r="R7" i="23" s="1"/>
  <c r="R7" i="24" s="1"/>
  <c r="R7" i="25" s="1"/>
  <c r="R7" i="26" s="1"/>
  <c r="R7" i="27" s="1"/>
  <c r="R7" i="28" s="1"/>
  <c r="R7" i="29" s="1"/>
  <c r="R7" i="30" s="1"/>
  <c r="R7" i="31" s="1"/>
  <c r="R7" i="32" s="1"/>
  <c r="R7" i="33" s="1"/>
  <c r="R7" i="34" s="1"/>
  <c r="R7" i="35" s="1"/>
  <c r="R7" i="36" s="1"/>
  <c r="R7" i="37" s="1"/>
  <c r="R7" i="38" s="1"/>
  <c r="R7" i="39" s="1"/>
  <c r="R7" i="40" s="1"/>
  <c r="R7" i="41" s="1"/>
  <c r="R7" i="42" s="1"/>
  <c r="R7" i="43" s="1"/>
  <c r="R7" i="44" s="1"/>
  <c r="R7" i="45" s="1"/>
  <c r="R7" i="46" s="1"/>
  <c r="R7" i="47" s="1"/>
  <c r="R7" i="48" s="1"/>
  <c r="R27" i="15"/>
  <c r="R27" i="16" s="1"/>
  <c r="R27" i="17" s="1"/>
  <c r="R27" i="18" s="1"/>
  <c r="R27" i="19" s="1"/>
  <c r="R27" i="20" s="1"/>
  <c r="R27" i="21" s="1"/>
  <c r="R27" i="22" s="1"/>
  <c r="R27" i="23" s="1"/>
  <c r="R27" i="24" s="1"/>
  <c r="R27" i="25" s="1"/>
  <c r="R27" i="26" s="1"/>
  <c r="R27" i="27" s="1"/>
  <c r="R27" i="28" s="1"/>
  <c r="R27" i="29" s="1"/>
  <c r="R27" i="30" s="1"/>
  <c r="R27" i="31" s="1"/>
  <c r="R27" i="32" s="1"/>
  <c r="R27" i="33" s="1"/>
  <c r="R27" i="34" s="1"/>
  <c r="R27" i="35" s="1"/>
  <c r="R27" i="36" s="1"/>
  <c r="R27" i="37" s="1"/>
  <c r="R27" i="38" s="1"/>
  <c r="R27" i="39" s="1"/>
  <c r="R27" i="40" s="1"/>
  <c r="R27" i="41" s="1"/>
  <c r="R27" i="42" s="1"/>
  <c r="R27" i="43" s="1"/>
  <c r="R27" i="44" s="1"/>
  <c r="R27" i="45" s="1"/>
  <c r="R27" i="46" s="1"/>
  <c r="R27" i="47" s="1"/>
  <c r="R27" i="48" s="1"/>
  <c r="P42" i="9"/>
  <c r="Q42" i="29"/>
  <c r="Q42" i="18"/>
  <c r="Q42" i="12"/>
  <c r="Q42" i="14"/>
  <c r="R20" i="15"/>
  <c r="R20" i="16" s="1"/>
  <c r="R20" i="17" s="1"/>
  <c r="R20" i="18" s="1"/>
  <c r="R20" i="19" s="1"/>
  <c r="R20" i="20" s="1"/>
  <c r="R20" i="21" s="1"/>
  <c r="R20" i="22" s="1"/>
  <c r="R20" i="23" s="1"/>
  <c r="R20" i="24" s="1"/>
  <c r="R20" i="25" s="1"/>
  <c r="R20" i="26" s="1"/>
  <c r="R20" i="27" s="1"/>
  <c r="R20" i="28" s="1"/>
  <c r="R20" i="29" s="1"/>
  <c r="R20" i="30" s="1"/>
  <c r="R20" i="31" s="1"/>
  <c r="R20" i="32" s="1"/>
  <c r="R20" i="33" s="1"/>
  <c r="R20" i="34" s="1"/>
  <c r="R20" i="35" s="1"/>
  <c r="R20" i="36" s="1"/>
  <c r="R20" i="37" s="1"/>
  <c r="R20" i="38" s="1"/>
  <c r="R20" i="39" s="1"/>
  <c r="R20" i="40" s="1"/>
  <c r="R20" i="41" s="1"/>
  <c r="R20" i="42" s="1"/>
  <c r="R20" i="43" s="1"/>
  <c r="R20" i="44" s="1"/>
  <c r="R20" i="45" s="1"/>
  <c r="R20" i="46" s="1"/>
  <c r="R20" i="47" s="1"/>
  <c r="R20" i="48" s="1"/>
  <c r="Q42" i="48"/>
  <c r="Q42" i="20"/>
  <c r="Q42" i="31"/>
  <c r="Q36" i="6"/>
  <c r="Q42" i="21"/>
  <c r="Q42" i="32"/>
  <c r="Q42" i="19"/>
  <c r="R28" i="15"/>
  <c r="R28" i="16" s="1"/>
  <c r="R28" i="17" s="1"/>
  <c r="R28" i="18" s="1"/>
  <c r="R28" i="19" s="1"/>
  <c r="R28" i="20" s="1"/>
  <c r="R28" i="21" s="1"/>
  <c r="R28" i="22" s="1"/>
  <c r="R28" i="23" s="1"/>
  <c r="R28" i="24" s="1"/>
  <c r="R28" i="25" s="1"/>
  <c r="R28" i="26" s="1"/>
  <c r="R28" i="27" s="1"/>
  <c r="R28" i="28" s="1"/>
  <c r="R28" i="29" s="1"/>
  <c r="R28" i="30" s="1"/>
  <c r="R28" i="31" s="1"/>
  <c r="R28" i="32" s="1"/>
  <c r="R28" i="33" s="1"/>
  <c r="R28" i="34" s="1"/>
  <c r="R28" i="35" s="1"/>
  <c r="R28" i="36" s="1"/>
  <c r="R28" i="37" s="1"/>
  <c r="R28" i="38" s="1"/>
  <c r="R28" i="39" s="1"/>
  <c r="R28" i="40" s="1"/>
  <c r="R28" i="41" s="1"/>
  <c r="R28" i="42" s="1"/>
  <c r="R28" i="43" s="1"/>
  <c r="R28" i="44" s="1"/>
  <c r="R28" i="45" s="1"/>
  <c r="R28" i="46" s="1"/>
  <c r="R28" i="47" s="1"/>
  <c r="R28" i="48" s="1"/>
  <c r="Q42" i="30"/>
  <c r="Q42" i="47"/>
  <c r="Q42" i="24"/>
  <c r="Q42" i="33"/>
  <c r="Q42" i="26"/>
  <c r="R29" i="13"/>
  <c r="R29" i="14" s="1"/>
  <c r="R29" i="15" s="1"/>
  <c r="R29" i="16" s="1"/>
  <c r="R29" i="17" s="1"/>
  <c r="R29" i="18" s="1"/>
  <c r="R29" i="19" s="1"/>
  <c r="R29" i="20" s="1"/>
  <c r="R29" i="21" s="1"/>
  <c r="R29" i="22" s="1"/>
  <c r="R29" i="23" s="1"/>
  <c r="R29" i="24" s="1"/>
  <c r="R29" i="25" s="1"/>
  <c r="R29" i="26" s="1"/>
  <c r="R29" i="27" s="1"/>
  <c r="R29" i="28" s="1"/>
  <c r="R29" i="29" s="1"/>
  <c r="R29" i="30" s="1"/>
  <c r="R29" i="31" s="1"/>
  <c r="R29" i="32" s="1"/>
  <c r="R29" i="33" s="1"/>
  <c r="R29" i="34" s="1"/>
  <c r="R29" i="35" s="1"/>
  <c r="R29" i="36" s="1"/>
  <c r="R29" i="37" s="1"/>
  <c r="R29" i="38" s="1"/>
  <c r="R29" i="39" s="1"/>
  <c r="R29" i="40" s="1"/>
  <c r="R29" i="41" s="1"/>
  <c r="R29" i="42" s="1"/>
  <c r="R29" i="43" s="1"/>
  <c r="R29" i="44" s="1"/>
  <c r="R29" i="45" s="1"/>
  <c r="R29" i="46" s="1"/>
  <c r="R29" i="47" s="1"/>
  <c r="R29" i="48" s="1"/>
  <c r="Q42" i="22"/>
  <c r="Q42" i="36"/>
  <c r="Q42" i="34"/>
  <c r="R24" i="13"/>
  <c r="R24" i="14" s="1"/>
  <c r="R24" i="15" s="1"/>
  <c r="R24" i="16" s="1"/>
  <c r="R24" i="17" s="1"/>
  <c r="R24" i="18" s="1"/>
  <c r="R24" i="19" s="1"/>
  <c r="R24" i="20" s="1"/>
  <c r="R24" i="21" s="1"/>
  <c r="R24" i="22" s="1"/>
  <c r="R24" i="23" s="1"/>
  <c r="R24" i="24" s="1"/>
  <c r="R24" i="25" s="1"/>
  <c r="R24" i="26" s="1"/>
  <c r="R24" i="27" s="1"/>
  <c r="R24" i="28" s="1"/>
  <c r="R24" i="29" s="1"/>
  <c r="R24" i="30" s="1"/>
  <c r="R24" i="31" s="1"/>
  <c r="R24" i="32" s="1"/>
  <c r="R24" i="33" s="1"/>
  <c r="R24" i="34" s="1"/>
  <c r="R24" i="35" s="1"/>
  <c r="R24" i="36" s="1"/>
  <c r="R24" i="37" s="1"/>
  <c r="R24" i="38" s="1"/>
  <c r="R24" i="39" s="1"/>
  <c r="R24" i="40" s="1"/>
  <c r="R24" i="41" s="1"/>
  <c r="R24" i="42" s="1"/>
  <c r="R24" i="43" s="1"/>
  <c r="R24" i="44" s="1"/>
  <c r="R24" i="45" s="1"/>
  <c r="R24" i="46" s="1"/>
  <c r="R24" i="47" s="1"/>
  <c r="R24" i="48" s="1"/>
  <c r="Q42" i="25"/>
  <c r="Q42" i="35"/>
  <c r="Q42" i="46"/>
  <c r="Q42" i="45"/>
  <c r="Q42" i="44"/>
  <c r="Q42" i="43"/>
  <c r="Q42" i="41"/>
  <c r="Q42" i="40"/>
  <c r="Q42" i="39"/>
  <c r="Q42" i="38"/>
  <c r="Q42" i="15"/>
  <c r="Q42" i="13"/>
  <c r="Q42" i="11"/>
  <c r="Q42" i="10"/>
  <c r="P42" i="8"/>
  <c r="R6" i="8"/>
  <c r="R6" i="9" s="1"/>
  <c r="R6" i="10" s="1"/>
  <c r="R6" i="11" s="1"/>
  <c r="R6" i="12" s="1"/>
  <c r="Q44" i="9"/>
  <c r="Q46" i="9"/>
  <c r="Q40" i="9"/>
  <c r="Q48" i="9"/>
  <c r="Q36" i="9"/>
  <c r="Q40" i="8"/>
  <c r="Q46" i="8"/>
  <c r="Q48" i="8"/>
  <c r="Q45" i="8"/>
  <c r="Q36" i="8"/>
  <c r="Q48" i="7"/>
  <c r="Q46" i="7"/>
  <c r="Q40" i="7"/>
  <c r="Q36" i="7"/>
  <c r="R39" i="6"/>
  <c r="R39" i="7" s="1"/>
  <c r="R39" i="8" s="1"/>
  <c r="R39" i="9" s="1"/>
  <c r="R39" i="10" s="1"/>
  <c r="R39" i="11" s="1"/>
  <c r="R39" i="12" s="1"/>
  <c r="R39" i="13" s="1"/>
  <c r="R39" i="14" s="1"/>
  <c r="P42" i="6"/>
  <c r="P42" i="4"/>
  <c r="R40" i="4"/>
  <c r="R37" i="5"/>
  <c r="R37" i="6" s="1"/>
  <c r="R37" i="7" s="1"/>
  <c r="R37" i="8" s="1"/>
  <c r="R37" i="9" s="1"/>
  <c r="R37" i="10" s="1"/>
  <c r="R37" i="11" s="1"/>
  <c r="R37" i="12" s="1"/>
  <c r="R37" i="13" s="1"/>
  <c r="R37" i="14" s="1"/>
  <c r="R37" i="15" s="1"/>
  <c r="R37" i="16" s="1"/>
  <c r="R37" i="17" s="1"/>
  <c r="R37" i="18" s="1"/>
  <c r="R37" i="19" s="1"/>
  <c r="R37" i="20" s="1"/>
  <c r="R37" i="21" s="1"/>
  <c r="R37" i="22" s="1"/>
  <c r="R37" i="23" s="1"/>
  <c r="R37" i="24" s="1"/>
  <c r="R37" i="25" s="1"/>
  <c r="R37" i="26" s="1"/>
  <c r="R37" i="27" s="1"/>
  <c r="R37" i="28" s="1"/>
  <c r="R37" i="29" s="1"/>
  <c r="R37" i="30" s="1"/>
  <c r="R37" i="31" s="1"/>
  <c r="R37" i="32" s="1"/>
  <c r="R37" i="33" s="1"/>
  <c r="R37" i="34" s="1"/>
  <c r="R37" i="35" s="1"/>
  <c r="R37" i="36" s="1"/>
  <c r="R37" i="37" s="1"/>
  <c r="R37" i="38" s="1"/>
  <c r="R37" i="39" s="1"/>
  <c r="R37" i="40" s="1"/>
  <c r="R37" i="41" s="1"/>
  <c r="R37" i="42" s="1"/>
  <c r="R37" i="43" s="1"/>
  <c r="R37" i="44" s="1"/>
  <c r="R37" i="45" s="1"/>
  <c r="R37" i="46" s="1"/>
  <c r="R37" i="47" s="1"/>
  <c r="R37" i="48" s="1"/>
  <c r="R11" i="5"/>
  <c r="R11" i="6" s="1"/>
  <c r="R11" i="7" s="1"/>
  <c r="R11" i="8" s="1"/>
  <c r="R11" i="9" s="1"/>
  <c r="R11" i="10" s="1"/>
  <c r="R11" i="11" s="1"/>
  <c r="R11" i="12" s="1"/>
  <c r="R11" i="13" s="1"/>
  <c r="R11" i="14" s="1"/>
  <c r="R11" i="15" s="1"/>
  <c r="R11" i="16" s="1"/>
  <c r="R11" i="17" s="1"/>
  <c r="R11" i="18" s="1"/>
  <c r="R11" i="19" s="1"/>
  <c r="R11" i="20" s="1"/>
  <c r="R11" i="21" s="1"/>
  <c r="R11" i="22" s="1"/>
  <c r="R11" i="23" s="1"/>
  <c r="R11" i="24" s="1"/>
  <c r="R11" i="25" s="1"/>
  <c r="R11" i="26" s="1"/>
  <c r="R11" i="27" s="1"/>
  <c r="R11" i="28" s="1"/>
  <c r="R11" i="29" s="1"/>
  <c r="R11" i="30" s="1"/>
  <c r="R11" i="31" s="1"/>
  <c r="R11" i="32" s="1"/>
  <c r="R11" i="33" s="1"/>
  <c r="R11" i="34" s="1"/>
  <c r="R11" i="35" s="1"/>
  <c r="R11" i="36" s="1"/>
  <c r="R11" i="37" s="1"/>
  <c r="R11" i="38" s="1"/>
  <c r="R11" i="39" s="1"/>
  <c r="R11" i="40" s="1"/>
  <c r="R11" i="41" s="1"/>
  <c r="R11" i="42" s="1"/>
  <c r="R11" i="43" s="1"/>
  <c r="R11" i="44" s="1"/>
  <c r="R11" i="45" s="1"/>
  <c r="R11" i="46" s="1"/>
  <c r="R11" i="47" s="1"/>
  <c r="R11" i="48" s="1"/>
  <c r="Q48" i="6"/>
  <c r="Q40" i="6"/>
  <c r="Q44" i="4"/>
  <c r="P42" i="5"/>
  <c r="Q36" i="5"/>
  <c r="R17" i="5"/>
  <c r="R17" i="6" s="1"/>
  <c r="R17" i="7" s="1"/>
  <c r="R17" i="8" s="1"/>
  <c r="R17" i="9" s="1"/>
  <c r="R17" i="10" s="1"/>
  <c r="R17" i="11" s="1"/>
  <c r="R17" i="12" s="1"/>
  <c r="R17" i="13" s="1"/>
  <c r="R17" i="14" s="1"/>
  <c r="R17" i="15" s="1"/>
  <c r="R17" i="16" s="1"/>
  <c r="R17" i="17" s="1"/>
  <c r="R17" i="18" s="1"/>
  <c r="R17" i="19" s="1"/>
  <c r="R17" i="20" s="1"/>
  <c r="R17" i="21" s="1"/>
  <c r="R17" i="22" s="1"/>
  <c r="R17" i="23" s="1"/>
  <c r="R17" i="24" s="1"/>
  <c r="R17" i="25" s="1"/>
  <c r="R17" i="26" s="1"/>
  <c r="R17" i="27" s="1"/>
  <c r="R17" i="28" s="1"/>
  <c r="R17" i="29" s="1"/>
  <c r="R17" i="30" s="1"/>
  <c r="R17" i="31" s="1"/>
  <c r="R17" i="32" s="1"/>
  <c r="R17" i="33" s="1"/>
  <c r="R17" i="34" s="1"/>
  <c r="R17" i="35" s="1"/>
  <c r="R17" i="36" s="1"/>
  <c r="R17" i="37" s="1"/>
  <c r="R17" i="38" s="1"/>
  <c r="R17" i="39" s="1"/>
  <c r="R17" i="40" s="1"/>
  <c r="R17" i="41" s="1"/>
  <c r="R17" i="42" s="1"/>
  <c r="R17" i="43" s="1"/>
  <c r="R17" i="44" s="1"/>
  <c r="R17" i="45" s="1"/>
  <c r="R17" i="46" s="1"/>
  <c r="R17" i="47" s="1"/>
  <c r="R17" i="48" s="1"/>
  <c r="Q45" i="5"/>
  <c r="R26" i="5"/>
  <c r="R26" i="6" s="1"/>
  <c r="R26" i="7" s="1"/>
  <c r="R26" i="8" s="1"/>
  <c r="R26" i="9" s="1"/>
  <c r="R26" i="10" s="1"/>
  <c r="R26" i="11" s="1"/>
  <c r="R26" i="12" s="1"/>
  <c r="R26" i="13" s="1"/>
  <c r="R26" i="14" s="1"/>
  <c r="Q47" i="5"/>
  <c r="R47" i="5" s="1"/>
  <c r="R47" i="6" s="1"/>
  <c r="R47" i="7" s="1"/>
  <c r="R47" i="8" s="1"/>
  <c r="R47" i="9" s="1"/>
  <c r="R47" i="10" s="1"/>
  <c r="R47" i="11" s="1"/>
  <c r="R47" i="12" s="1"/>
  <c r="R47" i="13" s="1"/>
  <c r="R47" i="14" s="1"/>
  <c r="R45" i="4"/>
  <c r="R16" i="5"/>
  <c r="R16" i="6" s="1"/>
  <c r="R16" i="7" s="1"/>
  <c r="R16" i="8" s="1"/>
  <c r="R16" i="9" s="1"/>
  <c r="R16" i="10" s="1"/>
  <c r="R16" i="11" s="1"/>
  <c r="R16" i="12" s="1"/>
  <c r="Q36" i="4"/>
  <c r="Q42" i="4" s="1"/>
  <c r="R44" i="4"/>
  <c r="R44" i="5" s="1"/>
  <c r="R44" i="6" s="1"/>
  <c r="R44" i="7" s="1"/>
  <c r="R44" i="8" s="1"/>
  <c r="Q48" i="5"/>
  <c r="Q40" i="5"/>
  <c r="R21" i="4"/>
  <c r="Q46" i="4"/>
  <c r="R43" i="4"/>
  <c r="R43" i="5" s="1"/>
  <c r="R43" i="6" s="1"/>
  <c r="R43" i="7" s="1"/>
  <c r="R43" i="8" s="1"/>
  <c r="R43" i="9" s="1"/>
  <c r="R43" i="10" s="1"/>
  <c r="R31" i="4"/>
  <c r="Q48" i="4"/>
  <c r="P42" i="1"/>
  <c r="R47" i="1"/>
  <c r="Q48" i="1"/>
  <c r="Q47" i="1"/>
  <c r="Q46" i="1"/>
  <c r="R21" i="1"/>
  <c r="R46" i="1" s="1"/>
  <c r="Q45" i="1"/>
  <c r="R20" i="1"/>
  <c r="R45" i="1" s="1"/>
  <c r="Q44" i="1"/>
  <c r="Q36" i="1"/>
  <c r="Q42" i="1" s="1"/>
  <c r="R6" i="1"/>
  <c r="R34" i="15" l="1"/>
  <c r="R34" i="16" s="1"/>
  <c r="R34" i="17" s="1"/>
  <c r="R34" i="18" s="1"/>
  <c r="R34" i="19" s="1"/>
  <c r="R34" i="20" s="1"/>
  <c r="R34" i="21" s="1"/>
  <c r="R34" i="22" s="1"/>
  <c r="R34" i="23" s="1"/>
  <c r="R34" i="24" s="1"/>
  <c r="R34" i="25" s="1"/>
  <c r="R34" i="26" s="1"/>
  <c r="R34" i="27" s="1"/>
  <c r="R34" i="28" s="1"/>
  <c r="R34" i="29" s="1"/>
  <c r="R34" i="30" s="1"/>
  <c r="R34" i="31" s="1"/>
  <c r="R34" i="32" s="1"/>
  <c r="R34" i="33" s="1"/>
  <c r="R34" i="34" s="1"/>
  <c r="R34" i="35" s="1"/>
  <c r="R34" i="36" s="1"/>
  <c r="R34" i="37" s="1"/>
  <c r="R34" i="38" s="1"/>
  <c r="R34" i="39" s="1"/>
  <c r="R34" i="40" s="1"/>
  <c r="R34" i="41" s="1"/>
  <c r="R34" i="42" s="1"/>
  <c r="R34" i="43" s="1"/>
  <c r="R34" i="44" s="1"/>
  <c r="R34" i="45" s="1"/>
  <c r="R34" i="46" s="1"/>
  <c r="R34" i="47" s="1"/>
  <c r="R34" i="48" s="1"/>
  <c r="R43" i="11"/>
  <c r="R47" i="15"/>
  <c r="R47" i="16" s="1"/>
  <c r="R47" i="17" s="1"/>
  <c r="R47" i="18" s="1"/>
  <c r="R47" i="19" s="1"/>
  <c r="R47" i="20" s="1"/>
  <c r="R47" i="21" s="1"/>
  <c r="R47" i="22" s="1"/>
  <c r="R47" i="23" s="1"/>
  <c r="R47" i="24" s="1"/>
  <c r="R47" i="25" s="1"/>
  <c r="R47" i="26" s="1"/>
  <c r="R47" i="27" s="1"/>
  <c r="R47" i="28" s="1"/>
  <c r="R47" i="29" s="1"/>
  <c r="R47" i="30" s="1"/>
  <c r="R47" i="31" s="1"/>
  <c r="R47" i="32" s="1"/>
  <c r="R47" i="33" s="1"/>
  <c r="R47" i="34" s="1"/>
  <c r="R47" i="35" s="1"/>
  <c r="R47" i="36" s="1"/>
  <c r="R47" i="37" s="1"/>
  <c r="R47" i="38" s="1"/>
  <c r="R47" i="39" s="1"/>
  <c r="R47" i="40" s="1"/>
  <c r="R47" i="41" s="1"/>
  <c r="R47" i="42" s="1"/>
  <c r="R47" i="43" s="1"/>
  <c r="R47" i="44" s="1"/>
  <c r="R47" i="45" s="1"/>
  <c r="R47" i="46" s="1"/>
  <c r="R47" i="47" s="1"/>
  <c r="R47" i="48" s="1"/>
  <c r="R26" i="15"/>
  <c r="R26" i="16" s="1"/>
  <c r="R26" i="17" s="1"/>
  <c r="R26" i="18" s="1"/>
  <c r="R26" i="19" s="1"/>
  <c r="R26" i="20" s="1"/>
  <c r="R26" i="21" s="1"/>
  <c r="R26" i="22" s="1"/>
  <c r="R26" i="23" s="1"/>
  <c r="R26" i="24" s="1"/>
  <c r="R26" i="25" s="1"/>
  <c r="R26" i="26" s="1"/>
  <c r="R26" i="27" s="1"/>
  <c r="R26" i="28" s="1"/>
  <c r="R26" i="29" s="1"/>
  <c r="R26" i="30" s="1"/>
  <c r="R26" i="31" s="1"/>
  <c r="R26" i="32" s="1"/>
  <c r="R26" i="33" s="1"/>
  <c r="R26" i="34" s="1"/>
  <c r="R26" i="35" s="1"/>
  <c r="R26" i="36" s="1"/>
  <c r="R26" i="37" s="1"/>
  <c r="R26" i="38" s="1"/>
  <c r="R26" i="39" s="1"/>
  <c r="R26" i="40" s="1"/>
  <c r="R26" i="41" s="1"/>
  <c r="R26" i="42" s="1"/>
  <c r="R26" i="43" s="1"/>
  <c r="R26" i="44" s="1"/>
  <c r="R26" i="45" s="1"/>
  <c r="R26" i="46" s="1"/>
  <c r="R26" i="47" s="1"/>
  <c r="R26" i="48" s="1"/>
  <c r="R39" i="15"/>
  <c r="R39" i="16" s="1"/>
  <c r="R39" i="17" s="1"/>
  <c r="R39" i="18" s="1"/>
  <c r="R39" i="19" s="1"/>
  <c r="R39" i="20" s="1"/>
  <c r="R39" i="21" s="1"/>
  <c r="R39" i="22" s="1"/>
  <c r="R39" i="23" s="1"/>
  <c r="R39" i="24" s="1"/>
  <c r="R39" i="25" s="1"/>
  <c r="R39" i="26" s="1"/>
  <c r="R39" i="27" s="1"/>
  <c r="R39" i="28" s="1"/>
  <c r="R39" i="29" s="1"/>
  <c r="R39" i="30" s="1"/>
  <c r="R39" i="31" s="1"/>
  <c r="R39" i="32" s="1"/>
  <c r="R39" i="33" s="1"/>
  <c r="R39" i="34" s="1"/>
  <c r="R39" i="35" s="1"/>
  <c r="R39" i="36" s="1"/>
  <c r="R39" i="37" s="1"/>
  <c r="R39" i="38" s="1"/>
  <c r="R39" i="39" s="1"/>
  <c r="R39" i="40" s="1"/>
  <c r="R39" i="41" s="1"/>
  <c r="R39" i="42" s="1"/>
  <c r="R39" i="43" s="1"/>
  <c r="R39" i="44" s="1"/>
  <c r="R39" i="45" s="1"/>
  <c r="R39" i="46" s="1"/>
  <c r="R39" i="47" s="1"/>
  <c r="R39" i="48" s="1"/>
  <c r="Q42" i="6"/>
  <c r="R6" i="13"/>
  <c r="R6" i="14" s="1"/>
  <c r="R16" i="13"/>
  <c r="R16" i="14" s="1"/>
  <c r="R16" i="15" s="1"/>
  <c r="R16" i="16" s="1"/>
  <c r="R16" i="17" s="1"/>
  <c r="R16" i="18" s="1"/>
  <c r="R16" i="19" s="1"/>
  <c r="R16" i="20" s="1"/>
  <c r="R16" i="21" s="1"/>
  <c r="R16" i="22" s="1"/>
  <c r="R16" i="23" s="1"/>
  <c r="R16" i="24" s="1"/>
  <c r="R16" i="25" s="1"/>
  <c r="R16" i="26" s="1"/>
  <c r="R16" i="27" s="1"/>
  <c r="R16" i="28" s="1"/>
  <c r="R16" i="29" s="1"/>
  <c r="R16" i="30" s="1"/>
  <c r="R16" i="31" s="1"/>
  <c r="R16" i="32" s="1"/>
  <c r="R16" i="33" s="1"/>
  <c r="R16" i="34" s="1"/>
  <c r="R16" i="35" s="1"/>
  <c r="R16" i="36" s="1"/>
  <c r="R16" i="37" s="1"/>
  <c r="R16" i="38" s="1"/>
  <c r="R16" i="39" s="1"/>
  <c r="R16" i="40" s="1"/>
  <c r="R16" i="41" s="1"/>
  <c r="R16" i="42" s="1"/>
  <c r="R16" i="43" s="1"/>
  <c r="R16" i="44" s="1"/>
  <c r="R16" i="45" s="1"/>
  <c r="R16" i="46" s="1"/>
  <c r="R16" i="47" s="1"/>
  <c r="R16" i="48" s="1"/>
  <c r="R44" i="9"/>
  <c r="R44" i="10" s="1"/>
  <c r="R44" i="11" s="1"/>
  <c r="R44" i="12" s="1"/>
  <c r="R44" i="13" s="1"/>
  <c r="R44" i="14" s="1"/>
  <c r="Q42" i="9"/>
  <c r="Q42" i="8"/>
  <c r="Q42" i="7"/>
  <c r="R40" i="5"/>
  <c r="R40" i="6" s="1"/>
  <c r="R40" i="7" s="1"/>
  <c r="R40" i="8" s="1"/>
  <c r="R40" i="9" s="1"/>
  <c r="R40" i="10" s="1"/>
  <c r="R40" i="11" s="1"/>
  <c r="R40" i="12" s="1"/>
  <c r="R40" i="13" s="1"/>
  <c r="R40" i="14" s="1"/>
  <c r="R40" i="15" s="1"/>
  <c r="R40" i="16" s="1"/>
  <c r="R40" i="17" s="1"/>
  <c r="R40" i="18" s="1"/>
  <c r="R40" i="19" s="1"/>
  <c r="R40" i="20" s="1"/>
  <c r="R40" i="21" s="1"/>
  <c r="R40" i="22" s="1"/>
  <c r="R40" i="23" s="1"/>
  <c r="R40" i="24" s="1"/>
  <c r="R40" i="25" s="1"/>
  <c r="R40" i="26" s="1"/>
  <c r="R40" i="27" s="1"/>
  <c r="R40" i="28" s="1"/>
  <c r="R40" i="29" s="1"/>
  <c r="R40" i="30" s="1"/>
  <c r="R40" i="31" s="1"/>
  <c r="R40" i="32" s="1"/>
  <c r="R40" i="33" s="1"/>
  <c r="R40" i="34" s="1"/>
  <c r="R40" i="35" s="1"/>
  <c r="R40" i="36" s="1"/>
  <c r="R40" i="37" s="1"/>
  <c r="R40" i="38" s="1"/>
  <c r="R40" i="39" s="1"/>
  <c r="R40" i="40" s="1"/>
  <c r="R40" i="41" s="1"/>
  <c r="R40" i="42" s="1"/>
  <c r="R40" i="43" s="1"/>
  <c r="R40" i="44" s="1"/>
  <c r="R40" i="45" s="1"/>
  <c r="R40" i="46" s="1"/>
  <c r="R40" i="47" s="1"/>
  <c r="R40" i="48" s="1"/>
  <c r="R45" i="5"/>
  <c r="R45" i="6" s="1"/>
  <c r="R45" i="7" s="1"/>
  <c r="R45" i="8" s="1"/>
  <c r="R45" i="9" s="1"/>
  <c r="R45" i="10" s="1"/>
  <c r="R45" i="11" s="1"/>
  <c r="R45" i="12" s="1"/>
  <c r="R45" i="13" s="1"/>
  <c r="R45" i="14" s="1"/>
  <c r="Q42" i="5"/>
  <c r="R48" i="4"/>
  <c r="R48" i="5" s="1"/>
  <c r="R31" i="5"/>
  <c r="R31" i="6" s="1"/>
  <c r="R46" i="4"/>
  <c r="R46" i="5" s="1"/>
  <c r="R46" i="6" s="1"/>
  <c r="R46" i="7" s="1"/>
  <c r="R46" i="8" s="1"/>
  <c r="R46" i="9" s="1"/>
  <c r="R46" i="10" s="1"/>
  <c r="R46" i="11" s="1"/>
  <c r="R46" i="12" s="1"/>
  <c r="R21" i="5"/>
  <c r="R21" i="6" s="1"/>
  <c r="R21" i="7" s="1"/>
  <c r="R21" i="8" s="1"/>
  <c r="R21" i="9" s="1"/>
  <c r="R21" i="10" s="1"/>
  <c r="R21" i="11" s="1"/>
  <c r="R21" i="12" s="1"/>
  <c r="R21" i="13" s="1"/>
  <c r="R21" i="14" s="1"/>
  <c r="R21" i="15" s="1"/>
  <c r="R21" i="16" s="1"/>
  <c r="R21" i="17" s="1"/>
  <c r="R21" i="18" s="1"/>
  <c r="R21" i="19" s="1"/>
  <c r="R21" i="20" s="1"/>
  <c r="R21" i="21" s="1"/>
  <c r="R21" i="22" s="1"/>
  <c r="R21" i="23" s="1"/>
  <c r="R21" i="24" s="1"/>
  <c r="R21" i="25" s="1"/>
  <c r="R21" i="26" s="1"/>
  <c r="R21" i="27" s="1"/>
  <c r="R21" i="28" s="1"/>
  <c r="R21" i="29" s="1"/>
  <c r="R21" i="30" s="1"/>
  <c r="R21" i="31" s="1"/>
  <c r="R21" i="32" s="1"/>
  <c r="R21" i="33" s="1"/>
  <c r="R21" i="34" s="1"/>
  <c r="R21" i="35" s="1"/>
  <c r="R21" i="36" s="1"/>
  <c r="R21" i="37" s="1"/>
  <c r="R21" i="38" s="1"/>
  <c r="R21" i="39" s="1"/>
  <c r="R21" i="40" s="1"/>
  <c r="R21" i="41" s="1"/>
  <c r="R21" i="42" s="1"/>
  <c r="R21" i="43" s="1"/>
  <c r="R21" i="44" s="1"/>
  <c r="R21" i="45" s="1"/>
  <c r="R21" i="46" s="1"/>
  <c r="R21" i="47" s="1"/>
  <c r="R21" i="48" s="1"/>
  <c r="R36" i="4"/>
  <c r="R36" i="1"/>
  <c r="R42" i="1" s="1"/>
  <c r="R43" i="1"/>
  <c r="R49" i="1" s="1"/>
  <c r="R6" i="15" l="1"/>
  <c r="R6" i="16" s="1"/>
  <c r="R6" i="17" s="1"/>
  <c r="R6" i="18" s="1"/>
  <c r="R6" i="19" s="1"/>
  <c r="R6" i="20" s="1"/>
  <c r="R6" i="21" s="1"/>
  <c r="R6" i="22" s="1"/>
  <c r="R6" i="23" s="1"/>
  <c r="R6" i="24" s="1"/>
  <c r="R6" i="25" s="1"/>
  <c r="R6" i="26" s="1"/>
  <c r="R6" i="27" s="1"/>
  <c r="R6" i="28" s="1"/>
  <c r="R6" i="29" s="1"/>
  <c r="R6" i="30" s="1"/>
  <c r="R6" i="31" s="1"/>
  <c r="R6" i="32" s="1"/>
  <c r="R6" i="33" s="1"/>
  <c r="R6" i="34" s="1"/>
  <c r="R6" i="35" s="1"/>
  <c r="R6" i="36" s="1"/>
  <c r="R6" i="37" s="1"/>
  <c r="R6" i="38" s="1"/>
  <c r="R6" i="39" s="1"/>
  <c r="R6" i="40" s="1"/>
  <c r="R6" i="41" s="1"/>
  <c r="R6" i="42" s="1"/>
  <c r="R6" i="43" s="1"/>
  <c r="R6" i="44" s="1"/>
  <c r="R6" i="45" s="1"/>
  <c r="R6" i="46" s="1"/>
  <c r="R6" i="47" s="1"/>
  <c r="R6" i="48" s="1"/>
  <c r="R45" i="15"/>
  <c r="R45" i="16" s="1"/>
  <c r="R45" i="17" s="1"/>
  <c r="R45" i="18" s="1"/>
  <c r="R45" i="19" s="1"/>
  <c r="R45" i="20" s="1"/>
  <c r="R45" i="21" s="1"/>
  <c r="R45" i="22" s="1"/>
  <c r="R45" i="23" s="1"/>
  <c r="R45" i="24" s="1"/>
  <c r="R45" i="25" s="1"/>
  <c r="R45" i="26" s="1"/>
  <c r="R45" i="27" s="1"/>
  <c r="R45" i="28" s="1"/>
  <c r="R45" i="29" s="1"/>
  <c r="R45" i="30" s="1"/>
  <c r="R45" i="31" s="1"/>
  <c r="R45" i="32" s="1"/>
  <c r="R45" i="33" s="1"/>
  <c r="R45" i="34" s="1"/>
  <c r="R45" i="35" s="1"/>
  <c r="R45" i="36" s="1"/>
  <c r="R45" i="37" s="1"/>
  <c r="R45" i="38" s="1"/>
  <c r="R45" i="39" s="1"/>
  <c r="R45" i="40" s="1"/>
  <c r="R45" i="41" s="1"/>
  <c r="R45" i="42" s="1"/>
  <c r="R45" i="43" s="1"/>
  <c r="R45" i="44" s="1"/>
  <c r="R45" i="45" s="1"/>
  <c r="R45" i="46" s="1"/>
  <c r="R45" i="47" s="1"/>
  <c r="R45" i="48" s="1"/>
  <c r="R44" i="15"/>
  <c r="R44" i="16" s="1"/>
  <c r="R44" i="17" s="1"/>
  <c r="R44" i="18" s="1"/>
  <c r="R44" i="19" s="1"/>
  <c r="R44" i="20" s="1"/>
  <c r="R44" i="21" s="1"/>
  <c r="R44" i="22" s="1"/>
  <c r="R44" i="23" s="1"/>
  <c r="R44" i="24" s="1"/>
  <c r="R44" i="25" s="1"/>
  <c r="R44" i="26" s="1"/>
  <c r="R44" i="27" s="1"/>
  <c r="R44" i="28" s="1"/>
  <c r="R44" i="29" s="1"/>
  <c r="R44" i="30" s="1"/>
  <c r="R44" i="31" s="1"/>
  <c r="R44" i="32" s="1"/>
  <c r="R44" i="33" s="1"/>
  <c r="R44" i="34" s="1"/>
  <c r="R44" i="35" s="1"/>
  <c r="R44" i="36" s="1"/>
  <c r="R44" i="37" s="1"/>
  <c r="R44" i="38" s="1"/>
  <c r="R44" i="39" s="1"/>
  <c r="R44" i="40" s="1"/>
  <c r="R44" i="41" s="1"/>
  <c r="R44" i="42" s="1"/>
  <c r="R44" i="43" s="1"/>
  <c r="R44" i="44" s="1"/>
  <c r="R44" i="45" s="1"/>
  <c r="R44" i="46" s="1"/>
  <c r="R44" i="47" s="1"/>
  <c r="R44" i="48" s="1"/>
  <c r="R43" i="12"/>
  <c r="R46" i="13"/>
  <c r="R46" i="14" s="1"/>
  <c r="R46" i="15" s="1"/>
  <c r="R46" i="16" s="1"/>
  <c r="R46" i="17" s="1"/>
  <c r="R46" i="18" s="1"/>
  <c r="R46" i="19" s="1"/>
  <c r="R46" i="20" s="1"/>
  <c r="R46" i="21" s="1"/>
  <c r="R46" i="22" s="1"/>
  <c r="R46" i="23" s="1"/>
  <c r="R46" i="24" s="1"/>
  <c r="R46" i="25" s="1"/>
  <c r="R46" i="26" s="1"/>
  <c r="R46" i="27" s="1"/>
  <c r="R46" i="28" s="1"/>
  <c r="R46" i="29" s="1"/>
  <c r="R46" i="30" s="1"/>
  <c r="R46" i="31" s="1"/>
  <c r="R46" i="32" s="1"/>
  <c r="R46" i="33" s="1"/>
  <c r="R46" i="34" s="1"/>
  <c r="R46" i="35" s="1"/>
  <c r="R46" i="36" s="1"/>
  <c r="R46" i="37" s="1"/>
  <c r="R46" i="38" s="1"/>
  <c r="R46" i="39" s="1"/>
  <c r="R46" i="40" s="1"/>
  <c r="R46" i="41" s="1"/>
  <c r="R46" i="42" s="1"/>
  <c r="R46" i="43" s="1"/>
  <c r="R46" i="44" s="1"/>
  <c r="R46" i="45" s="1"/>
  <c r="R46" i="46" s="1"/>
  <c r="R46" i="47" s="1"/>
  <c r="R46" i="48" s="1"/>
  <c r="R48" i="6"/>
  <c r="R48" i="7" s="1"/>
  <c r="R48" i="8" s="1"/>
  <c r="R48" i="9" s="1"/>
  <c r="R31" i="7"/>
  <c r="R31" i="8" s="1"/>
  <c r="R31" i="9" s="1"/>
  <c r="R31" i="10" s="1"/>
  <c r="R31" i="11" s="1"/>
  <c r="R31" i="12" s="1"/>
  <c r="R49" i="8"/>
  <c r="R49" i="7"/>
  <c r="R42" i="4"/>
  <c r="R42" i="5" s="1"/>
  <c r="R42" i="6" s="1"/>
  <c r="R42" i="7" s="1"/>
  <c r="R42" i="8" s="1"/>
  <c r="R42" i="9" s="1"/>
  <c r="R42" i="10" s="1"/>
  <c r="R42" i="11" s="1"/>
  <c r="R42" i="12" s="1"/>
  <c r="R42" i="13" s="1"/>
  <c r="R42" i="14" s="1"/>
  <c r="R42" i="15" s="1"/>
  <c r="R42" i="16" s="1"/>
  <c r="R42" i="17" s="1"/>
  <c r="R42" i="18" s="1"/>
  <c r="R42" i="19" s="1"/>
  <c r="R42" i="20" s="1"/>
  <c r="R42" i="21" s="1"/>
  <c r="R42" i="22" s="1"/>
  <c r="R42" i="23" s="1"/>
  <c r="R42" i="24" s="1"/>
  <c r="R42" i="25" s="1"/>
  <c r="R42" i="26" s="1"/>
  <c r="R42" i="27" s="1"/>
  <c r="R42" i="28" s="1"/>
  <c r="R42" i="29" s="1"/>
  <c r="R42" i="30" s="1"/>
  <c r="R42" i="31" s="1"/>
  <c r="R42" i="32" s="1"/>
  <c r="R42" i="33" s="1"/>
  <c r="R42" i="34" s="1"/>
  <c r="R42" i="35" s="1"/>
  <c r="R42" i="36" s="1"/>
  <c r="R42" i="37" s="1"/>
  <c r="R42" i="38" s="1"/>
  <c r="R42" i="39" s="1"/>
  <c r="R42" i="40" s="1"/>
  <c r="R42" i="41" s="1"/>
  <c r="R42" i="42" s="1"/>
  <c r="R42" i="43" s="1"/>
  <c r="R42" i="44" s="1"/>
  <c r="R42" i="45" s="1"/>
  <c r="R42" i="46" s="1"/>
  <c r="R42" i="47" s="1"/>
  <c r="R42" i="48" s="1"/>
  <c r="R36" i="5"/>
  <c r="R36" i="6" s="1"/>
  <c r="R36" i="7" s="1"/>
  <c r="R36" i="8" s="1"/>
  <c r="R36" i="9" s="1"/>
  <c r="R36" i="10" s="1"/>
  <c r="R36" i="11" s="1"/>
  <c r="R36" i="12" s="1"/>
  <c r="R36" i="13" s="1"/>
  <c r="R36" i="14" s="1"/>
  <c r="R49" i="4"/>
  <c r="R49" i="5"/>
  <c r="R43" i="13" l="1"/>
  <c r="R36" i="15"/>
  <c r="R36" i="16" s="1"/>
  <c r="R36" i="17" s="1"/>
  <c r="R36" i="18" s="1"/>
  <c r="R36" i="19" s="1"/>
  <c r="R36" i="20" s="1"/>
  <c r="R36" i="21" s="1"/>
  <c r="R36" i="22" s="1"/>
  <c r="R36" i="23" s="1"/>
  <c r="R36" i="24" s="1"/>
  <c r="R36" i="25" s="1"/>
  <c r="R36" i="26" s="1"/>
  <c r="R36" i="27" s="1"/>
  <c r="R36" i="28" s="1"/>
  <c r="R36" i="29" s="1"/>
  <c r="R36" i="30" s="1"/>
  <c r="R36" i="31" s="1"/>
  <c r="R36" i="32" s="1"/>
  <c r="R36" i="33" s="1"/>
  <c r="R36" i="34" s="1"/>
  <c r="R36" i="35" s="1"/>
  <c r="R36" i="36" s="1"/>
  <c r="R36" i="37" s="1"/>
  <c r="R36" i="38" s="1"/>
  <c r="R36" i="39" s="1"/>
  <c r="R36" i="40" s="1"/>
  <c r="R36" i="41" s="1"/>
  <c r="R36" i="42" s="1"/>
  <c r="R36" i="43" s="1"/>
  <c r="R36" i="44" s="1"/>
  <c r="R36" i="45" s="1"/>
  <c r="R36" i="46" s="1"/>
  <c r="R36" i="47" s="1"/>
  <c r="R36" i="48" s="1"/>
  <c r="R31" i="13"/>
  <c r="R31" i="14" s="1"/>
  <c r="R31" i="15" s="1"/>
  <c r="R31" i="16" s="1"/>
  <c r="R31" i="17" s="1"/>
  <c r="R31" i="18" s="1"/>
  <c r="R31" i="19" s="1"/>
  <c r="R31" i="20" s="1"/>
  <c r="R31" i="21" s="1"/>
  <c r="R31" i="22" s="1"/>
  <c r="R31" i="23" s="1"/>
  <c r="R31" i="24" s="1"/>
  <c r="R31" i="25" s="1"/>
  <c r="R31" i="26" s="1"/>
  <c r="R31" i="27" s="1"/>
  <c r="R31" i="28" s="1"/>
  <c r="R31" i="29" s="1"/>
  <c r="R31" i="30" s="1"/>
  <c r="R31" i="31" s="1"/>
  <c r="R31" i="32" s="1"/>
  <c r="R31" i="33" s="1"/>
  <c r="R31" i="34" s="1"/>
  <c r="R31" i="35" s="1"/>
  <c r="R31" i="36" s="1"/>
  <c r="R31" i="37" s="1"/>
  <c r="R31" i="38" s="1"/>
  <c r="R31" i="39" s="1"/>
  <c r="R31" i="40" s="1"/>
  <c r="R31" i="41" s="1"/>
  <c r="R31" i="42" s="1"/>
  <c r="R31" i="43" s="1"/>
  <c r="R31" i="44" s="1"/>
  <c r="R31" i="45" s="1"/>
  <c r="R31" i="46" s="1"/>
  <c r="R31" i="47" s="1"/>
  <c r="R31" i="48" s="1"/>
  <c r="R49" i="9"/>
  <c r="R48" i="10"/>
  <c r="R49" i="6"/>
  <c r="R48" i="11" l="1"/>
  <c r="R49" i="10"/>
  <c r="R43" i="14"/>
  <c r="R43" i="15" l="1"/>
  <c r="R48" i="12"/>
  <c r="R49" i="11"/>
  <c r="R48" i="13" l="1"/>
  <c r="R49" i="12"/>
  <c r="R43" i="16"/>
  <c r="R43" i="17" l="1"/>
  <c r="R48" i="14"/>
  <c r="R49" i="13"/>
  <c r="R48" i="15" l="1"/>
  <c r="R49" i="14"/>
  <c r="R43" i="18"/>
  <c r="R43" i="19" l="1"/>
  <c r="R48" i="16"/>
  <c r="R49" i="15"/>
  <c r="R48" i="17" l="1"/>
  <c r="R49" i="16"/>
  <c r="R43" i="20"/>
  <c r="R43" i="21" l="1"/>
  <c r="R48" i="18"/>
  <c r="R49" i="17"/>
  <c r="R48" i="19" l="1"/>
  <c r="R49" i="18"/>
  <c r="R43" i="22"/>
  <c r="R48" i="20" l="1"/>
  <c r="R49" i="19"/>
  <c r="R43" i="23"/>
  <c r="R43" i="24" l="1"/>
  <c r="R48" i="21"/>
  <c r="R49" i="20"/>
  <c r="R48" i="22" l="1"/>
  <c r="R49" i="21"/>
  <c r="R43" i="25"/>
  <c r="R43" i="26" l="1"/>
  <c r="R48" i="23"/>
  <c r="R49" i="22"/>
  <c r="R48" i="24" l="1"/>
  <c r="R49" i="23"/>
  <c r="R43" i="27"/>
  <c r="R43" i="28" l="1"/>
  <c r="R48" i="25"/>
  <c r="R49" i="24"/>
  <c r="R48" i="26" l="1"/>
  <c r="R49" i="25"/>
  <c r="R43" i="29"/>
  <c r="R43" i="30" l="1"/>
  <c r="R48" i="27"/>
  <c r="R49" i="26"/>
  <c r="R48" i="28" l="1"/>
  <c r="R49" i="27"/>
  <c r="R43" i="31"/>
  <c r="R43" i="32" l="1"/>
  <c r="R48" i="29"/>
  <c r="R49" i="28"/>
  <c r="R48" i="30" l="1"/>
  <c r="R49" i="29"/>
  <c r="R43" i="33"/>
  <c r="R43" i="34" l="1"/>
  <c r="R48" i="31"/>
  <c r="R49" i="30"/>
  <c r="R48" i="32" l="1"/>
  <c r="R49" i="31"/>
  <c r="R43" i="35"/>
  <c r="R43" i="36" l="1"/>
  <c r="R48" i="33"/>
  <c r="R49" i="32"/>
  <c r="R48" i="34" l="1"/>
  <c r="R49" i="33"/>
  <c r="R43" i="37"/>
  <c r="R43" i="38" l="1"/>
  <c r="R48" i="35"/>
  <c r="R49" i="34"/>
  <c r="R43" i="39" l="1"/>
  <c r="R48" i="36"/>
  <c r="R49" i="35"/>
  <c r="R48" i="37" l="1"/>
  <c r="R49" i="36"/>
  <c r="R43" i="40"/>
  <c r="R43" i="41" l="1"/>
  <c r="R48" i="38"/>
  <c r="R49" i="37"/>
  <c r="R48" i="39" l="1"/>
  <c r="R49" i="38"/>
  <c r="R43" i="42"/>
  <c r="R43" i="43" l="1"/>
  <c r="R48" i="40"/>
  <c r="R49" i="39"/>
  <c r="R48" i="41" l="1"/>
  <c r="R49" i="40"/>
  <c r="R43" i="44"/>
  <c r="R43" i="45" l="1"/>
  <c r="R48" i="42"/>
  <c r="R49" i="41"/>
  <c r="R48" i="43" l="1"/>
  <c r="R49" i="42"/>
  <c r="R43" i="46"/>
  <c r="R43" i="47" l="1"/>
  <c r="R48" i="44"/>
  <c r="R49" i="43"/>
  <c r="R48" i="45" l="1"/>
  <c r="R49" i="44"/>
  <c r="R43" i="48"/>
  <c r="R48" i="46" l="1"/>
  <c r="R49" i="45"/>
  <c r="R48" i="47" l="1"/>
  <c r="R49" i="46"/>
  <c r="R48" i="48" l="1"/>
  <c r="R49" i="48" s="1"/>
  <c r="R49" i="47"/>
</calcChain>
</file>

<file path=xl/sharedStrings.xml><?xml version="1.0" encoding="utf-8"?>
<sst xmlns="http://schemas.openxmlformats.org/spreadsheetml/2006/main" count="2948" uniqueCount="110">
  <si>
    <t>6年1組</t>
    <rPh sb="1" eb="2">
      <t>ネン</t>
    </rPh>
    <rPh sb="3" eb="4">
      <t>クミ</t>
    </rPh>
    <phoneticPr fontId="1"/>
  </si>
  <si>
    <t>6年2組</t>
    <rPh sb="1" eb="2">
      <t>ネン</t>
    </rPh>
    <rPh sb="3" eb="4">
      <t>クミ</t>
    </rPh>
    <phoneticPr fontId="1"/>
  </si>
  <si>
    <t>6年3組</t>
    <rPh sb="1" eb="2">
      <t>ネン</t>
    </rPh>
    <rPh sb="3" eb="4">
      <t>クミ</t>
    </rPh>
    <phoneticPr fontId="1"/>
  </si>
  <si>
    <t>6年4組</t>
    <rPh sb="1" eb="2">
      <t>ネン</t>
    </rPh>
    <rPh sb="3" eb="4">
      <t>クミ</t>
    </rPh>
    <phoneticPr fontId="1"/>
  </si>
  <si>
    <t>6年5組</t>
    <rPh sb="1" eb="2">
      <t>ネン</t>
    </rPh>
    <rPh sb="3" eb="4">
      <t>クミ</t>
    </rPh>
    <phoneticPr fontId="1"/>
  </si>
  <si>
    <t>5年1組</t>
    <rPh sb="1" eb="2">
      <t>ネン</t>
    </rPh>
    <rPh sb="3" eb="4">
      <t>クミ</t>
    </rPh>
    <phoneticPr fontId="1"/>
  </si>
  <si>
    <t>5年2組</t>
    <rPh sb="1" eb="2">
      <t>ネン</t>
    </rPh>
    <rPh sb="3" eb="4">
      <t>クミ</t>
    </rPh>
    <phoneticPr fontId="1"/>
  </si>
  <si>
    <t>5年3組</t>
    <rPh sb="1" eb="2">
      <t>ネン</t>
    </rPh>
    <rPh sb="3" eb="4">
      <t>クミ</t>
    </rPh>
    <phoneticPr fontId="1"/>
  </si>
  <si>
    <t>5年4組</t>
    <rPh sb="1" eb="2">
      <t>ネン</t>
    </rPh>
    <rPh sb="3" eb="4">
      <t>クミ</t>
    </rPh>
    <phoneticPr fontId="1"/>
  </si>
  <si>
    <t>5年5組</t>
    <rPh sb="1" eb="2">
      <t>ネン</t>
    </rPh>
    <rPh sb="3" eb="4">
      <t>クミ</t>
    </rPh>
    <phoneticPr fontId="1"/>
  </si>
  <si>
    <t>4年1組</t>
    <rPh sb="1" eb="2">
      <t>ネン</t>
    </rPh>
    <rPh sb="3" eb="4">
      <t>クミ</t>
    </rPh>
    <phoneticPr fontId="1"/>
  </si>
  <si>
    <t>4年2組</t>
    <rPh sb="1" eb="2">
      <t>ネン</t>
    </rPh>
    <rPh sb="3" eb="4">
      <t>クミ</t>
    </rPh>
    <phoneticPr fontId="1"/>
  </si>
  <si>
    <t>4年3組</t>
    <rPh sb="1" eb="2">
      <t>ネン</t>
    </rPh>
    <rPh sb="3" eb="4">
      <t>クミ</t>
    </rPh>
    <phoneticPr fontId="1"/>
  </si>
  <si>
    <t>4年4組</t>
    <rPh sb="1" eb="2">
      <t>ネン</t>
    </rPh>
    <rPh sb="3" eb="4">
      <t>クミ</t>
    </rPh>
    <phoneticPr fontId="1"/>
  </si>
  <si>
    <t>4年5組</t>
    <rPh sb="1" eb="2">
      <t>ネン</t>
    </rPh>
    <rPh sb="3" eb="4">
      <t>クミ</t>
    </rPh>
    <phoneticPr fontId="1"/>
  </si>
  <si>
    <t>3年1組</t>
    <rPh sb="1" eb="2">
      <t>ネン</t>
    </rPh>
    <rPh sb="3" eb="4">
      <t>クミ</t>
    </rPh>
    <phoneticPr fontId="1"/>
  </si>
  <si>
    <t>3年2組</t>
    <rPh sb="1" eb="2">
      <t>ネン</t>
    </rPh>
    <rPh sb="3" eb="4">
      <t>クミ</t>
    </rPh>
    <phoneticPr fontId="1"/>
  </si>
  <si>
    <t>3年3組</t>
    <rPh sb="1" eb="2">
      <t>ネン</t>
    </rPh>
    <rPh sb="3" eb="4">
      <t>クミ</t>
    </rPh>
    <phoneticPr fontId="1"/>
  </si>
  <si>
    <t>3年4組</t>
    <rPh sb="1" eb="2">
      <t>ネン</t>
    </rPh>
    <rPh sb="3" eb="4">
      <t>クミ</t>
    </rPh>
    <phoneticPr fontId="1"/>
  </si>
  <si>
    <t>3年5組</t>
    <rPh sb="1" eb="2">
      <t>ネン</t>
    </rPh>
    <rPh sb="3" eb="4">
      <t>クミ</t>
    </rPh>
    <phoneticPr fontId="1"/>
  </si>
  <si>
    <t>2年1組</t>
    <rPh sb="1" eb="2">
      <t>ネン</t>
    </rPh>
    <rPh sb="3" eb="4">
      <t>クミ</t>
    </rPh>
    <phoneticPr fontId="1"/>
  </si>
  <si>
    <t>2年2組</t>
    <rPh sb="1" eb="2">
      <t>ネン</t>
    </rPh>
    <rPh sb="3" eb="4">
      <t>クミ</t>
    </rPh>
    <phoneticPr fontId="1"/>
  </si>
  <si>
    <t>2年3組</t>
    <rPh sb="1" eb="2">
      <t>ネン</t>
    </rPh>
    <rPh sb="3" eb="4">
      <t>クミ</t>
    </rPh>
    <phoneticPr fontId="1"/>
  </si>
  <si>
    <t>2年4組</t>
    <rPh sb="1" eb="2">
      <t>ネン</t>
    </rPh>
    <rPh sb="3" eb="4">
      <t>クミ</t>
    </rPh>
    <phoneticPr fontId="1"/>
  </si>
  <si>
    <t>2年5組</t>
    <rPh sb="1" eb="2">
      <t>ネン</t>
    </rPh>
    <rPh sb="3" eb="4">
      <t>クミ</t>
    </rPh>
    <phoneticPr fontId="1"/>
  </si>
  <si>
    <t>1年1組</t>
    <rPh sb="1" eb="2">
      <t>ネン</t>
    </rPh>
    <rPh sb="3" eb="4">
      <t>クミ</t>
    </rPh>
    <phoneticPr fontId="1"/>
  </si>
  <si>
    <t>1年2組</t>
    <rPh sb="1" eb="2">
      <t>ネン</t>
    </rPh>
    <rPh sb="3" eb="4">
      <t>クミ</t>
    </rPh>
    <phoneticPr fontId="1"/>
  </si>
  <si>
    <t>1年3組</t>
    <rPh sb="1" eb="2">
      <t>ネン</t>
    </rPh>
    <rPh sb="3" eb="4">
      <t>クミ</t>
    </rPh>
    <phoneticPr fontId="1"/>
  </si>
  <si>
    <t>1年4組</t>
    <rPh sb="1" eb="2">
      <t>ネン</t>
    </rPh>
    <rPh sb="3" eb="4">
      <t>クミ</t>
    </rPh>
    <phoneticPr fontId="1"/>
  </si>
  <si>
    <t>1年5組</t>
    <rPh sb="1" eb="2">
      <t>ネン</t>
    </rPh>
    <rPh sb="3" eb="4">
      <t>クミ</t>
    </rPh>
    <phoneticPr fontId="1"/>
  </si>
  <si>
    <t>合計</t>
    <rPh sb="0" eb="2">
      <t>ゴウケイ</t>
    </rPh>
    <phoneticPr fontId="1"/>
  </si>
  <si>
    <t>学校行事</t>
    <rPh sb="0" eb="2">
      <t>ガッコウ</t>
    </rPh>
    <rPh sb="2" eb="4">
      <t>ギョウジ</t>
    </rPh>
    <phoneticPr fontId="3"/>
  </si>
  <si>
    <t>児童会</t>
    <rPh sb="0" eb="3">
      <t>ジドウカイ</t>
    </rPh>
    <phoneticPr fontId="3"/>
  </si>
  <si>
    <t>クラブ</t>
    <phoneticPr fontId="3"/>
  </si>
  <si>
    <t>小計</t>
    <rPh sb="0" eb="1">
      <t>チイ</t>
    </rPh>
    <rPh sb="1" eb="2">
      <t>ケイ</t>
    </rPh>
    <phoneticPr fontId="1"/>
  </si>
  <si>
    <t>予定</t>
    <rPh sb="0" eb="2">
      <t>ヨテイ</t>
    </rPh>
    <phoneticPr fontId="1"/>
  </si>
  <si>
    <t>実施</t>
    <rPh sb="0" eb="2">
      <t>ジッシ</t>
    </rPh>
    <phoneticPr fontId="1"/>
  </si>
  <si>
    <t>本週</t>
    <rPh sb="0" eb="1">
      <t>ホン</t>
    </rPh>
    <rPh sb="1" eb="2">
      <t>シュウ</t>
    </rPh>
    <phoneticPr fontId="1"/>
  </si>
  <si>
    <t>累計</t>
    <rPh sb="0" eb="2">
      <t>ルイケイ</t>
    </rPh>
    <phoneticPr fontId="1"/>
  </si>
  <si>
    <t>代行</t>
    <rPh sb="0" eb="2">
      <t>ダイコウ</t>
    </rPh>
    <phoneticPr fontId="1"/>
  </si>
  <si>
    <t>6年</t>
    <rPh sb="1" eb="2">
      <t>ネン</t>
    </rPh>
    <phoneticPr fontId="1"/>
  </si>
  <si>
    <t>5年</t>
    <rPh sb="1" eb="2">
      <t>ネン</t>
    </rPh>
    <phoneticPr fontId="1"/>
  </si>
  <si>
    <t>4年</t>
    <rPh sb="1" eb="2">
      <t>ネン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</si>
  <si>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</si>
  <si>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</si>
  <si>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</si>
  <si>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外国語合計</t>
    <rPh sb="0" eb="3">
      <t>ガイコクゴ</t>
    </rPh>
    <rPh sb="3" eb="5">
      <t>ゴウケイ</t>
    </rPh>
    <phoneticPr fontId="1"/>
  </si>
  <si>
    <t>指導時数表</t>
    <rPh sb="0" eb="2">
      <t>シドウ</t>
    </rPh>
    <rPh sb="2" eb="4">
      <t>ジスウ</t>
    </rPh>
    <rPh sb="4" eb="5">
      <t>ヒョウ</t>
    </rPh>
    <phoneticPr fontId="1"/>
  </si>
  <si>
    <t>外国語
外国語活動</t>
    <rPh sb="0" eb="3">
      <t>ガイコクゴ</t>
    </rPh>
    <rPh sb="4" eb="7">
      <t>ガイコクゴ</t>
    </rPh>
    <rPh sb="7" eb="9">
      <t>カツドウ</t>
    </rPh>
    <phoneticPr fontId="1"/>
  </si>
  <si>
    <t>指導計画案</t>
    <rPh sb="0" eb="2">
      <t>シドウ</t>
    </rPh>
    <rPh sb="2" eb="4">
      <t>ケイカク</t>
    </rPh>
    <rPh sb="4" eb="5">
      <t>アン</t>
    </rPh>
    <phoneticPr fontId="1"/>
  </si>
  <si>
    <t>～</t>
    <phoneticPr fontId="1"/>
  </si>
  <si>
    <t>外国語専科</t>
    <rPh sb="0" eb="3">
      <t>ガイコクゴ</t>
    </rPh>
    <rPh sb="3" eb="5">
      <t>センカ</t>
    </rPh>
    <phoneticPr fontId="1"/>
  </si>
  <si>
    <t>月曜日</t>
    <rPh sb="0" eb="3">
      <t>ゲツヨウビ</t>
    </rPh>
    <phoneticPr fontId="1"/>
  </si>
  <si>
    <t>火曜日</t>
  </si>
  <si>
    <t>水曜日</t>
  </si>
  <si>
    <t>木曜日</t>
  </si>
  <si>
    <t>金曜日</t>
  </si>
  <si>
    <t>土曜日</t>
  </si>
  <si>
    <t>第週</t>
    <rPh sb="0" eb="1">
      <t>ダイ</t>
    </rPh>
    <rPh sb="1" eb="2">
      <t>シュウ</t>
    </rPh>
    <phoneticPr fontId="1"/>
  </si>
  <si>
    <t>月日</t>
    <rPh sb="0" eb="1">
      <t>ガツ</t>
    </rPh>
    <rPh sb="1" eb="2">
      <t>ニチ</t>
    </rPh>
    <phoneticPr fontId="1"/>
  </si>
  <si>
    <t>行事・連絡事項</t>
    <rPh sb="0" eb="2">
      <t>ギョウジ</t>
    </rPh>
    <rPh sb="3" eb="5">
      <t>レンラク</t>
    </rPh>
    <rPh sb="5" eb="7">
      <t>ジコウ</t>
    </rPh>
    <phoneticPr fontId="1"/>
  </si>
  <si>
    <t>日</t>
    <rPh sb="0" eb="1">
      <t>ニチ</t>
    </rPh>
    <phoneticPr fontId="1"/>
  </si>
  <si>
    <t>第1週</t>
    <rPh sb="0" eb="1">
      <t>ダイ</t>
    </rPh>
    <rPh sb="2" eb="3">
      <t>シュウ</t>
    </rPh>
    <phoneticPr fontId="1"/>
  </si>
  <si>
    <t>第2週</t>
    <rPh sb="0" eb="1">
      <t>ダイ</t>
    </rPh>
    <rPh sb="2" eb="3">
      <t>シュウ</t>
    </rPh>
    <phoneticPr fontId="1"/>
  </si>
  <si>
    <t>第3週</t>
    <rPh sb="0" eb="1">
      <t>ダイ</t>
    </rPh>
    <rPh sb="2" eb="3">
      <t>シュウ</t>
    </rPh>
    <phoneticPr fontId="1"/>
  </si>
  <si>
    <t>第4週</t>
    <rPh sb="0" eb="1">
      <t>ダイ</t>
    </rPh>
    <rPh sb="2" eb="3">
      <t>シュウ</t>
    </rPh>
    <phoneticPr fontId="1"/>
  </si>
  <si>
    <t>第5週</t>
    <rPh sb="0" eb="1">
      <t>ダイ</t>
    </rPh>
    <rPh sb="2" eb="3">
      <t>シュウ</t>
    </rPh>
    <phoneticPr fontId="1"/>
  </si>
  <si>
    <t>第6週</t>
    <rPh sb="0" eb="1">
      <t>ダイ</t>
    </rPh>
    <rPh sb="2" eb="3">
      <t>シュウ</t>
    </rPh>
    <phoneticPr fontId="1"/>
  </si>
  <si>
    <t>第7週</t>
    <rPh sb="0" eb="1">
      <t>ダイ</t>
    </rPh>
    <rPh sb="2" eb="3">
      <t>シュウ</t>
    </rPh>
    <phoneticPr fontId="1"/>
  </si>
  <si>
    <t>第8週</t>
    <rPh sb="0" eb="1">
      <t>ダイ</t>
    </rPh>
    <rPh sb="2" eb="3">
      <t>シュウ</t>
    </rPh>
    <phoneticPr fontId="1"/>
  </si>
  <si>
    <t>第9週</t>
    <rPh sb="0" eb="1">
      <t>ダイ</t>
    </rPh>
    <rPh sb="2" eb="3">
      <t>シュウ</t>
    </rPh>
    <phoneticPr fontId="1"/>
  </si>
  <si>
    <t>第10週</t>
    <rPh sb="0" eb="1">
      <t>ダイ</t>
    </rPh>
    <rPh sb="3" eb="4">
      <t>シュウ</t>
    </rPh>
    <phoneticPr fontId="1"/>
  </si>
  <si>
    <t>第11週</t>
    <rPh sb="0" eb="1">
      <t>ダイ</t>
    </rPh>
    <rPh sb="3" eb="4">
      <t>シュウ</t>
    </rPh>
    <phoneticPr fontId="1"/>
  </si>
  <si>
    <t>第12週</t>
    <rPh sb="0" eb="1">
      <t>ダイ</t>
    </rPh>
    <rPh sb="3" eb="4">
      <t>シュウ</t>
    </rPh>
    <phoneticPr fontId="1"/>
  </si>
  <si>
    <t>第13週</t>
    <rPh sb="0" eb="1">
      <t>ダイ</t>
    </rPh>
    <rPh sb="3" eb="4">
      <t>シュウ</t>
    </rPh>
    <phoneticPr fontId="1"/>
  </si>
  <si>
    <t>第14週</t>
    <rPh sb="0" eb="1">
      <t>ダイ</t>
    </rPh>
    <rPh sb="3" eb="4">
      <t>シュウ</t>
    </rPh>
    <phoneticPr fontId="1"/>
  </si>
  <si>
    <t>第15週</t>
    <rPh sb="0" eb="1">
      <t>ダイ</t>
    </rPh>
    <rPh sb="3" eb="4">
      <t>シュウ</t>
    </rPh>
    <phoneticPr fontId="1"/>
  </si>
  <si>
    <t>第16週</t>
    <rPh sb="0" eb="1">
      <t>ダイ</t>
    </rPh>
    <rPh sb="3" eb="4">
      <t>シュウ</t>
    </rPh>
    <phoneticPr fontId="1"/>
  </si>
  <si>
    <t>第17週</t>
    <rPh sb="0" eb="1">
      <t>ダイ</t>
    </rPh>
    <rPh sb="3" eb="4">
      <t>シュウ</t>
    </rPh>
    <phoneticPr fontId="1"/>
  </si>
  <si>
    <t>第18週</t>
    <rPh sb="0" eb="1">
      <t>ダイ</t>
    </rPh>
    <rPh sb="3" eb="4">
      <t>シュウ</t>
    </rPh>
    <phoneticPr fontId="1"/>
  </si>
  <si>
    <t>第19週</t>
    <rPh sb="0" eb="1">
      <t>ダイ</t>
    </rPh>
    <rPh sb="3" eb="4">
      <t>シュウ</t>
    </rPh>
    <phoneticPr fontId="1"/>
  </si>
  <si>
    <t>第20週</t>
    <rPh sb="0" eb="1">
      <t>ダイ</t>
    </rPh>
    <rPh sb="3" eb="4">
      <t>シュウ</t>
    </rPh>
    <phoneticPr fontId="1"/>
  </si>
  <si>
    <t>第21週</t>
    <rPh sb="0" eb="1">
      <t>ダイ</t>
    </rPh>
    <rPh sb="3" eb="4">
      <t>シュウ</t>
    </rPh>
    <phoneticPr fontId="1"/>
  </si>
  <si>
    <t>第22週</t>
    <rPh sb="0" eb="1">
      <t>ダイ</t>
    </rPh>
    <rPh sb="3" eb="4">
      <t>シュウ</t>
    </rPh>
    <phoneticPr fontId="1"/>
  </si>
  <si>
    <t>第23週</t>
    <rPh sb="0" eb="1">
      <t>ダイ</t>
    </rPh>
    <rPh sb="3" eb="4">
      <t>シュウ</t>
    </rPh>
    <phoneticPr fontId="1"/>
  </si>
  <si>
    <t>第24週</t>
    <rPh sb="0" eb="1">
      <t>ダイ</t>
    </rPh>
    <rPh sb="3" eb="4">
      <t>シュウ</t>
    </rPh>
    <phoneticPr fontId="1"/>
  </si>
  <si>
    <t>第25週</t>
    <rPh sb="0" eb="1">
      <t>ダイ</t>
    </rPh>
    <rPh sb="3" eb="4">
      <t>シュウ</t>
    </rPh>
    <phoneticPr fontId="1"/>
  </si>
  <si>
    <t>第26週</t>
    <rPh sb="0" eb="1">
      <t>ダイ</t>
    </rPh>
    <rPh sb="3" eb="4">
      <t>シュウ</t>
    </rPh>
    <phoneticPr fontId="1"/>
  </si>
  <si>
    <t>第27週</t>
    <rPh sb="0" eb="1">
      <t>ダイ</t>
    </rPh>
    <rPh sb="3" eb="4">
      <t>シュウ</t>
    </rPh>
    <phoneticPr fontId="1"/>
  </si>
  <si>
    <t>第28週</t>
    <rPh sb="0" eb="1">
      <t>ダイ</t>
    </rPh>
    <rPh sb="3" eb="4">
      <t>シュウ</t>
    </rPh>
    <phoneticPr fontId="1"/>
  </si>
  <si>
    <t>第29週</t>
    <rPh sb="0" eb="1">
      <t>ダイ</t>
    </rPh>
    <rPh sb="3" eb="4">
      <t>シュウ</t>
    </rPh>
    <phoneticPr fontId="1"/>
  </si>
  <si>
    <t>第30週</t>
    <rPh sb="0" eb="1">
      <t>ダイ</t>
    </rPh>
    <rPh sb="3" eb="4">
      <t>シュウ</t>
    </rPh>
    <phoneticPr fontId="1"/>
  </si>
  <si>
    <t>第31週</t>
    <rPh sb="0" eb="1">
      <t>ダイ</t>
    </rPh>
    <rPh sb="3" eb="4">
      <t>シュウ</t>
    </rPh>
    <phoneticPr fontId="1"/>
  </si>
  <si>
    <t>第32週</t>
    <rPh sb="0" eb="1">
      <t>ダイ</t>
    </rPh>
    <rPh sb="3" eb="4">
      <t>シュウ</t>
    </rPh>
    <phoneticPr fontId="1"/>
  </si>
  <si>
    <t>第33週</t>
    <rPh sb="0" eb="1">
      <t>ダイ</t>
    </rPh>
    <rPh sb="3" eb="4">
      <t>シュウ</t>
    </rPh>
    <phoneticPr fontId="1"/>
  </si>
  <si>
    <t>第34週</t>
    <rPh sb="0" eb="1">
      <t>ダイ</t>
    </rPh>
    <rPh sb="3" eb="4">
      <t>シュウ</t>
    </rPh>
    <phoneticPr fontId="1"/>
  </si>
  <si>
    <t>第35週</t>
    <rPh sb="0" eb="1">
      <t>ダイ</t>
    </rPh>
    <rPh sb="3" eb="4">
      <t>シュウ</t>
    </rPh>
    <phoneticPr fontId="1"/>
  </si>
  <si>
    <t>第36週</t>
    <rPh sb="0" eb="1">
      <t>ダイ</t>
    </rPh>
    <rPh sb="3" eb="4">
      <t>シュウ</t>
    </rPh>
    <phoneticPr fontId="1"/>
  </si>
  <si>
    <t>第37週</t>
    <rPh sb="0" eb="1">
      <t>ダイ</t>
    </rPh>
    <rPh sb="3" eb="4">
      <t>シュウ</t>
    </rPh>
    <phoneticPr fontId="1"/>
  </si>
  <si>
    <t>第38週</t>
    <rPh sb="0" eb="1">
      <t>ダイ</t>
    </rPh>
    <rPh sb="3" eb="4">
      <t>シュウ</t>
    </rPh>
    <phoneticPr fontId="1"/>
  </si>
  <si>
    <t>第39週</t>
    <rPh sb="0" eb="1">
      <t>ダイ</t>
    </rPh>
    <rPh sb="3" eb="4">
      <t>シュウ</t>
    </rPh>
    <phoneticPr fontId="1"/>
  </si>
  <si>
    <t>第40週</t>
    <rPh sb="0" eb="1">
      <t>ダイ</t>
    </rPh>
    <rPh sb="3" eb="4">
      <t>シュウ</t>
    </rPh>
    <phoneticPr fontId="1"/>
  </si>
  <si>
    <t>第42週</t>
    <rPh sb="0" eb="1">
      <t>ダイ</t>
    </rPh>
    <rPh sb="3" eb="4">
      <t>シュウ</t>
    </rPh>
    <phoneticPr fontId="1"/>
  </si>
  <si>
    <t>第41週</t>
    <rPh sb="0" eb="1">
      <t>ダイ</t>
    </rPh>
    <rPh sb="3" eb="4">
      <t>シュウ</t>
    </rPh>
    <phoneticPr fontId="1"/>
  </si>
  <si>
    <t>第43週</t>
    <rPh sb="0" eb="1">
      <t>ダイ</t>
    </rPh>
    <rPh sb="3" eb="4">
      <t>シュウ</t>
    </rPh>
    <phoneticPr fontId="1"/>
  </si>
  <si>
    <t>第44週</t>
    <rPh sb="0" eb="1">
      <t>ダイ</t>
    </rPh>
    <rPh sb="3" eb="4">
      <t>シュウ</t>
    </rPh>
    <phoneticPr fontId="1"/>
  </si>
  <si>
    <t>第45週</t>
    <rPh sb="0" eb="1">
      <t>ダイ</t>
    </rPh>
    <rPh sb="3" eb="4">
      <t>シュウ</t>
    </rPh>
    <phoneticPr fontId="1"/>
  </si>
  <si>
    <t>Hello, everyone.</t>
    <phoneticPr fontId="1"/>
  </si>
  <si>
    <t>1/7h</t>
    <phoneticPr fontId="1"/>
  </si>
  <si>
    <t>名前のつづりを伝え合おう。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</si>
</sst>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1"/>
      <color theme="1"/>
      <name val="HGS創英角ｺﾞｼｯｸUB"/>
      <family val="3"/>
      <charset val="128"/>
    </font>
    <font>
      <b/>
      <sz val="10"/>
      <color theme="1"/>
      <name val="HGS教科書体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5" fillId="0" borderId="11" xfId="0" applyFont="1" applyBorder="1"/>
    <xf numFmtId="0" fontId="5" fillId="0" borderId="15" xfId="0" applyFont="1" applyBorder="1"/>
    <xf numFmtId="0" fontId="4" fillId="0" borderId="15" xfId="0" applyFont="1" applyBorder="1"/>
    <xf numFmtId="0" fontId="4" fillId="0" borderId="13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4" xfId="0" applyFont="1" applyBorder="1"/>
    <xf numFmtId="0" fontId="5" fillId="0" borderId="0" xfId="0" applyFont="1"/>
    <xf numFmtId="0" fontId="4" fillId="0" borderId="14" xfId="0" applyFont="1" applyBorder="1"/>
    <xf numFmtId="0" fontId="4" fillId="0" borderId="12" xfId="0" applyFont="1" applyBorder="1"/>
    <xf numFmtId="0" fontId="4" fillId="0" borderId="9" xfId="0" applyFont="1" applyBorder="1"/>
    <xf numFmtId="0" fontId="5" fillId="0" borderId="13" xfId="0" applyFont="1" applyBorder="1"/>
    <xf numFmtId="0" fontId="5" fillId="0" borderId="1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16" xfId="0" applyFont="1" applyBorder="1" applyAlignment="1">
      <alignment horizontal="center" vertical="center" textRotation="255" shrinkToFit="1"/>
    </xf>
    <xf numFmtId="0" fontId="4" fillId="0" borderId="17" xfId="0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 textRotation="255" shrinkToFit="1"/>
    </xf>
    <xf numFmtId="0" fontId="4" fillId="0" borderId="14" xfId="0" applyFont="1" applyBorder="1" applyAlignment="1">
      <alignment horizontal="center" textRotation="255" shrinkToFit="1"/>
    </xf>
    <xf numFmtId="0" fontId="4" fillId="0" borderId="12" xfId="0" applyFont="1" applyBorder="1" applyAlignment="1">
      <alignment horizontal="center" textRotation="255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281940</xdr:colOff>
      <xdr:row>1</xdr:row>
      <xdr:rowOff>38100</xdr:rowOff>
    </xdr:from>
    <xdr:to>
      <xdr:col>19</xdr:col>
      <xdr:colOff>160020</xdr:colOff>
      <xdr:row>8</xdr:row>
      <xdr:rowOff>15240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640842E-811E-E45F-27B8-564BA230651D}"/>
            </a:ext>
          </a:extLst>
        </xdr:cNvPr>
        <xdr:cNvSpPr/>
      </xdr:nvSpPr>
      <xdr:spPr>
        <a:xfrm>
          <a:off x="8542020" y="205740"/>
          <a:ext cx="1805940" cy="967740"/>
        </a:xfrm>
        <a:prstGeom prst="wedgeRectCallout">
          <a:avLst>
            <a:gd name="adj1" fmla="val -73576"/>
            <a:gd name="adj2" fmla="val -39075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ここに指導者の氏名を入れるとすべてのシートにその氏名が反映されます。</a:t>
          </a:r>
        </a:p>
      </xdr:txBody>
    </xdr:sp>
    <xdr:clientData/>
  </xdr:twoCellAnchor>
  <xdr:twoCellAnchor>
    <xdr:from>
      <xdr:col>2</xdr:col>
      <xdr:colOff>266700</xdr:colOff>
      <xdr:row>15</xdr:row>
      <xdr:rowOff>76200</xdr:rowOff>
    </xdr:from>
    <xdr:to>
      <xdr:col>4</xdr:col>
      <xdr:colOff>754380</xdr:colOff>
      <xdr:row>22</xdr:row>
      <xdr:rowOff>83820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B0222656-AE21-4A66-A05F-15DCADD1EE46}"/>
            </a:ext>
          </a:extLst>
        </xdr:cNvPr>
        <xdr:cNvSpPr/>
      </xdr:nvSpPr>
      <xdr:spPr>
        <a:xfrm>
          <a:off x="624840" y="2194560"/>
          <a:ext cx="1805940" cy="967740"/>
        </a:xfrm>
        <a:prstGeom prst="wedgeRectCallout">
          <a:avLst>
            <a:gd name="adj1" fmla="val 71572"/>
            <a:gd name="adj2" fmla="val -76083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半角でクラスを入れてください。毎週時数が自動で換算されます。</a:t>
          </a:r>
        </a:p>
      </xdr:txBody>
    </xdr:sp>
    <xdr:clientData/>
  </xdr:twoCellAnchor>
  <xdr:twoCellAnchor>
    <xdr:from>
      <xdr:col>6</xdr:col>
      <xdr:colOff>60960</xdr:colOff>
      <xdr:row>2</xdr:row>
      <xdr:rowOff>15240</xdr:rowOff>
    </xdr:from>
    <xdr:to>
      <xdr:col>8</xdr:col>
      <xdr:colOff>548640</xdr:colOff>
      <xdr:row>9</xdr:row>
      <xdr:rowOff>22860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8B13FEB0-5358-4A6E-8AFD-3F9AEBB6386A}"/>
            </a:ext>
          </a:extLst>
        </xdr:cNvPr>
        <xdr:cNvSpPr/>
      </xdr:nvSpPr>
      <xdr:spPr>
        <a:xfrm>
          <a:off x="3055620" y="350520"/>
          <a:ext cx="1805940" cy="967740"/>
        </a:xfrm>
        <a:prstGeom prst="wedgeRectCallout">
          <a:avLst>
            <a:gd name="adj1" fmla="val -16192"/>
            <a:gd name="adj2" fmla="val 71161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単元名を自分で打ち込んでください。</a:t>
          </a:r>
        </a:p>
      </xdr:txBody>
    </xdr:sp>
    <xdr:clientData/>
  </xdr:twoCellAnchor>
  <xdr:twoCellAnchor>
    <xdr:from>
      <xdr:col>7</xdr:col>
      <xdr:colOff>45720</xdr:colOff>
      <xdr:row>17</xdr:row>
      <xdr:rowOff>22860</xdr:rowOff>
    </xdr:from>
    <xdr:to>
      <xdr:col>10</xdr:col>
      <xdr:colOff>365760</xdr:colOff>
      <xdr:row>24</xdr:row>
      <xdr:rowOff>30480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E820CBB-1001-4B59-8C58-192678C92E9D}"/>
            </a:ext>
          </a:extLst>
        </xdr:cNvPr>
        <xdr:cNvSpPr/>
      </xdr:nvSpPr>
      <xdr:spPr>
        <a:xfrm>
          <a:off x="4191000" y="2415540"/>
          <a:ext cx="1805940" cy="967740"/>
        </a:xfrm>
        <a:prstGeom prst="wedgeRectCallout">
          <a:avLst>
            <a:gd name="adj1" fmla="val -54589"/>
            <a:gd name="adj2" fmla="val -88682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１時間のめあてを自分で打ち込んでください。</a:t>
          </a:r>
        </a:p>
      </xdr:txBody>
    </xdr:sp>
    <xdr:clientData/>
  </xdr:twoCellAnchor>
  <xdr:twoCellAnchor>
    <xdr:from>
      <xdr:col>4</xdr:col>
      <xdr:colOff>556260</xdr:colOff>
      <xdr:row>25</xdr:row>
      <xdr:rowOff>0</xdr:rowOff>
    </xdr:from>
    <xdr:to>
      <xdr:col>6</xdr:col>
      <xdr:colOff>1043940</xdr:colOff>
      <xdr:row>32</xdr:row>
      <xdr:rowOff>7620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9A9FF714-175D-4C37-82C3-37FF33337546}"/>
            </a:ext>
          </a:extLst>
        </xdr:cNvPr>
        <xdr:cNvSpPr/>
      </xdr:nvSpPr>
      <xdr:spPr>
        <a:xfrm>
          <a:off x="2232660" y="3489960"/>
          <a:ext cx="1805940" cy="967740"/>
        </a:xfrm>
        <a:prstGeom prst="wedgeRectCallout">
          <a:avLst>
            <a:gd name="adj1" fmla="val -4800"/>
            <a:gd name="adj2" fmla="val -162698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単元の時数を自分で打ち込んでください。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128"/>
  <sheetViews>
    <sheetView tabSelected="1" zoomScaleNormal="100" workbookViewId="0">
      <selection activeCell="M31" sqref="M31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58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9"/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9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 t="shared" ref="R7:R35" si="1">Q7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 t="shared" si="1"/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 t="shared" si="1"/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 t="shared" si="1"/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 t="s">
        <v>107</v>
      </c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1</v>
      </c>
      <c r="Q11" s="5">
        <f t="shared" si="0"/>
        <v>1</v>
      </c>
      <c r="R11" s="5">
        <f t="shared" si="1"/>
        <v>1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 t="shared" si="1"/>
        <v>0</v>
      </c>
    </row>
    <row r="13" spans="2:18" ht="11.25" customHeight="1" x14ac:dyDescent="0.2">
      <c r="B13" s="28"/>
      <c r="C13" s="31"/>
      <c r="D13" s="28"/>
      <c r="E13" s="31"/>
      <c r="F13" s="28" t="s">
        <v>5</v>
      </c>
      <c r="G13" s="31" t="s">
        <v>109</v>
      </c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 t="shared" si="1"/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 t="shared" si="1"/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 t="shared" si="1"/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 t="shared" si="1"/>
        <v>0</v>
      </c>
    </row>
    <row r="17" spans="2:18" ht="11.25" customHeight="1" x14ac:dyDescent="0.2">
      <c r="B17" s="30"/>
      <c r="C17" s="25"/>
      <c r="D17" s="30"/>
      <c r="E17" s="25"/>
      <c r="F17" s="30"/>
      <c r="G17" s="25" t="s">
        <v>108</v>
      </c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 t="shared" si="1"/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 t="shared" si="1"/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 t="shared" si="1"/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 t="shared" si="1"/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 t="shared" si="1"/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 t="shared" si="1"/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 t="shared" si="1"/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 t="shared" si="1"/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 t="shared" si="1"/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 t="shared" si="1"/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 t="shared" si="1"/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 t="shared" si="1"/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 t="shared" si="1"/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 t="shared" si="1"/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 t="shared" si="1"/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 t="shared" si="1"/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 t="shared" si="1"/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 t="shared" si="1"/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 t="shared" si="1"/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1</v>
      </c>
      <c r="Q36" s="12">
        <f>SUM(Q6:Q35)</f>
        <v>1</v>
      </c>
      <c r="R36" s="12">
        <f>SUM(R6:R35)</f>
        <v>1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27">
        <f>Q37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2">P38</f>
        <v>0</v>
      </c>
      <c r="R38" s="5">
        <f t="shared" ref="R38:R39" si="3">Q38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2"/>
        <v>0</v>
      </c>
      <c r="R39" s="7">
        <f t="shared" si="3"/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SUM(R37:R39)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6">
        <f>Q41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1</v>
      </c>
      <c r="Q42" s="11">
        <f>Q36+Q40+Q41</f>
        <v>1</v>
      </c>
      <c r="R42" s="11">
        <f>R36+R40+R41</f>
        <v>1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7">
        <f>SUM(R6:R10)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1</v>
      </c>
      <c r="Q44" s="5">
        <f>SUM(Q11:Q15)</f>
        <v>1</v>
      </c>
      <c r="R44" s="5">
        <f>SUM(R11:R15)</f>
        <v>1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SUM(R16:R20)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SUM(R21:R25)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SUM(R26:R30)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8">
        <f>SUM(R31:R35)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1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O3:R3"/>
    <mergeCell ref="R4:R5"/>
    <mergeCell ref="O4:O5"/>
    <mergeCell ref="B1:C2"/>
    <mergeCell ref="E1:E2"/>
    <mergeCell ref="G1:G2"/>
    <mergeCell ref="I1:I2"/>
    <mergeCell ref="H1:H2"/>
    <mergeCell ref="K1:K2"/>
    <mergeCell ref="M1:M2"/>
    <mergeCell ref="B3:C3"/>
    <mergeCell ref="P4:Q4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  <mergeCell ref="B13:B17"/>
    <mergeCell ref="D11:D12"/>
    <mergeCell ref="D13:D17"/>
    <mergeCell ref="E13:E16"/>
    <mergeCell ref="F11:F12"/>
    <mergeCell ref="F13:F17"/>
    <mergeCell ref="L4:M4"/>
    <mergeCell ref="B5:B10"/>
    <mergeCell ref="C11:C12"/>
    <mergeCell ref="B11:B12"/>
    <mergeCell ref="E11:E12"/>
    <mergeCell ref="G11:G12"/>
    <mergeCell ref="K11:K12"/>
    <mergeCell ref="B20:B24"/>
    <mergeCell ref="C20:C23"/>
    <mergeCell ref="B25:B26"/>
    <mergeCell ref="C25:C26"/>
    <mergeCell ref="B27:B31"/>
    <mergeCell ref="C27:C30"/>
    <mergeCell ref="K13:K16"/>
    <mergeCell ref="L11:L12"/>
    <mergeCell ref="M11:M12"/>
    <mergeCell ref="L13:L17"/>
    <mergeCell ref="M13:M16"/>
    <mergeCell ref="B18:B19"/>
    <mergeCell ref="C18:C19"/>
    <mergeCell ref="D18:D19"/>
    <mergeCell ref="E18:E19"/>
    <mergeCell ref="F18:F19"/>
    <mergeCell ref="G13:G16"/>
    <mergeCell ref="H11:H12"/>
    <mergeCell ref="I11:I12"/>
    <mergeCell ref="H13:H17"/>
    <mergeCell ref="I13:I16"/>
    <mergeCell ref="J11:J12"/>
    <mergeCell ref="J13:J17"/>
    <mergeCell ref="C13:C16"/>
    <mergeCell ref="B41:B45"/>
    <mergeCell ref="C41:C44"/>
    <mergeCell ref="B46:B47"/>
    <mergeCell ref="C46:C47"/>
    <mergeCell ref="B48:B52"/>
    <mergeCell ref="C48:C51"/>
    <mergeCell ref="B32:B33"/>
    <mergeCell ref="C32:C33"/>
    <mergeCell ref="B34:B38"/>
    <mergeCell ref="C34:C37"/>
    <mergeCell ref="B39:B40"/>
    <mergeCell ref="C39:C40"/>
    <mergeCell ref="D46:D47"/>
    <mergeCell ref="E46:E47"/>
    <mergeCell ref="D48:D52"/>
    <mergeCell ref="E48:E51"/>
    <mergeCell ref="D32:D33"/>
    <mergeCell ref="E32:E33"/>
    <mergeCell ref="D34:D38"/>
    <mergeCell ref="E34:E37"/>
    <mergeCell ref="D39:D40"/>
    <mergeCell ref="E39:E40"/>
    <mergeCell ref="G18:G19"/>
    <mergeCell ref="F20:F24"/>
    <mergeCell ref="G20:G23"/>
    <mergeCell ref="F25:F26"/>
    <mergeCell ref="G25:G26"/>
    <mergeCell ref="F27:F31"/>
    <mergeCell ref="G27:G30"/>
    <mergeCell ref="D41:D45"/>
    <mergeCell ref="E41:E44"/>
    <mergeCell ref="D20:D24"/>
    <mergeCell ref="E20:E23"/>
    <mergeCell ref="D25:D26"/>
    <mergeCell ref="E25:E26"/>
    <mergeCell ref="D27:D31"/>
    <mergeCell ref="E27:E30"/>
    <mergeCell ref="F41:F45"/>
    <mergeCell ref="G41:G44"/>
    <mergeCell ref="F46:F47"/>
    <mergeCell ref="G46:G47"/>
    <mergeCell ref="F48:F52"/>
    <mergeCell ref="G48:G51"/>
    <mergeCell ref="F32:F33"/>
    <mergeCell ref="G32:G33"/>
    <mergeCell ref="F34:F38"/>
    <mergeCell ref="G34:G37"/>
    <mergeCell ref="F39:F40"/>
    <mergeCell ref="G39:G40"/>
    <mergeCell ref="H27:H31"/>
    <mergeCell ref="I27:I30"/>
    <mergeCell ref="H32:H33"/>
    <mergeCell ref="I32:I33"/>
    <mergeCell ref="H34:H38"/>
    <mergeCell ref="I34:I37"/>
    <mergeCell ref="H18:H19"/>
    <mergeCell ref="I18:I19"/>
    <mergeCell ref="H20:H24"/>
    <mergeCell ref="I20:I23"/>
    <mergeCell ref="H25:H26"/>
    <mergeCell ref="I25:I26"/>
    <mergeCell ref="J48:J52"/>
    <mergeCell ref="K48:K51"/>
    <mergeCell ref="J32:J33"/>
    <mergeCell ref="K32:K33"/>
    <mergeCell ref="J34:J38"/>
    <mergeCell ref="K34:K37"/>
    <mergeCell ref="J39:J40"/>
    <mergeCell ref="K39:K40"/>
    <mergeCell ref="H48:H52"/>
    <mergeCell ref="I48:I51"/>
    <mergeCell ref="H39:H40"/>
    <mergeCell ref="I39:I40"/>
    <mergeCell ref="H41:H45"/>
    <mergeCell ref="I41:I44"/>
    <mergeCell ref="H46:H47"/>
    <mergeCell ref="I46:I47"/>
    <mergeCell ref="L18:L19"/>
    <mergeCell ref="M18:M19"/>
    <mergeCell ref="L20:L24"/>
    <mergeCell ref="M20:M23"/>
    <mergeCell ref="L25:L26"/>
    <mergeCell ref="M25:M26"/>
    <mergeCell ref="J41:J45"/>
    <mergeCell ref="K41:K44"/>
    <mergeCell ref="J46:J47"/>
    <mergeCell ref="K46:K47"/>
    <mergeCell ref="J18:J19"/>
    <mergeCell ref="K18:K19"/>
    <mergeCell ref="J20:J24"/>
    <mergeCell ref="K20:K23"/>
    <mergeCell ref="J25:J26"/>
    <mergeCell ref="K25:K26"/>
    <mergeCell ref="J27:J31"/>
    <mergeCell ref="K27:K30"/>
    <mergeCell ref="L48:L52"/>
    <mergeCell ref="M48:M51"/>
    <mergeCell ref="L39:L40"/>
    <mergeCell ref="M39:M40"/>
    <mergeCell ref="L41:L45"/>
    <mergeCell ref="M41:M44"/>
    <mergeCell ref="L46:L47"/>
    <mergeCell ref="M46:M47"/>
    <mergeCell ref="L27:L31"/>
    <mergeCell ref="M27:M30"/>
    <mergeCell ref="L32:L33"/>
    <mergeCell ref="M32:M33"/>
    <mergeCell ref="L34:L38"/>
    <mergeCell ref="M34:M37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70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Q6+'8週'!R6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Q7+'8週'!R7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Q8+'8週'!R8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Q9+'8週'!R9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Q10+'8週'!R10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Q11+'8週'!R11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Q12+'8週'!R12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Q13+'8週'!R13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Q14+'8週'!R14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Q15+'8週'!R15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Q16+'8週'!R16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Q17+'8週'!R17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Q18+'8週'!R18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Q19+'8週'!R19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Q20+'8週'!R20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Q21+'8週'!R21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Q22+'8週'!R22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Q23+'8週'!R23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Q24+'8週'!R24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Q25+'8週'!R25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Q26+'8週'!R26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Q27+'8週'!R27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Q28+'8週'!R28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Q29+'8週'!R29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Q30+'8週'!R30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Q31+'8週'!R31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Q32+'8週'!R32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Q33+'8週'!R33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Q34+'8週'!R34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Q35+'8週'!R35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Q36+'8週'!R36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Q37+'8週'!R37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Q38+'8週'!R38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Q39+'8週'!R39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Q40+'8週'!R40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Q41+'8週'!R41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Q42+'8週'!R42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Q43+'8週'!R43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Q44+'8週'!R44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Q45+'8週'!R45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Q46+'8週'!R46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Q47+'8週'!R47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Q48+'8週'!R48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71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Q6+'9週'!R6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Q7+'9週'!R7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Q8+'9週'!R8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Q9+'9週'!R9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Q10+'9週'!R10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Q11+'9週'!R11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Q12+'9週'!R12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Q13+'9週'!R13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Q14+'9週'!R14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Q15+'9週'!R15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Q16+'9週'!R16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Q17+'9週'!R17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Q18+'9週'!R18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Q19+'9週'!R19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Q20+'9週'!R20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Q21+'9週'!R21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Q22+'9週'!R22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Q23+'9週'!R23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Q24+'9週'!R24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Q25+'9週'!R25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Q26+'9週'!R26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Q27+'9週'!R27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Q28+'9週'!R28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Q29+'9週'!R29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Q30+'9週'!R30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Q31+'9週'!R31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Q32+'9週'!R32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Q33+'9週'!R33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Q34+'9週'!R34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Q35+'9週'!R35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Q36+'9週'!R36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Q37+'9週'!R37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Q38+'9週'!R38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Q39+'9週'!R39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Q40+'9週'!R40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Q41+'9週'!R41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Q42+'9週'!R42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Q43+'9週'!R43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Q44+'9週'!R44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Q45+'9週'!R45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Q46+'9週'!R46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Q47+'9週'!R47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Q48+'9週'!R48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72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Q6+'10週'!R6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Q7+'10週'!R7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Q8+'10週'!R8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Q9+'10週'!R9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Q10+'10週'!R10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Q11+'10週'!R11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Q12+'10週'!R12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Q13+'10週'!R13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Q14+'10週'!R14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Q15+'10週'!R15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Q16+'10週'!R16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Q17+'10週'!R17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Q18+'10週'!R18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Q19+'10週'!R19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Q20+'10週'!R20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Q21+'10週'!R21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Q22+'10週'!R22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Q23+'10週'!R23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Q24+'10週'!R24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Q25+'10週'!R25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Q26+'10週'!R26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Q27+'10週'!R27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Q28+'10週'!R28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Q29+'10週'!R29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Q30+'10週'!R30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Q31+'10週'!R31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Q32+'10週'!R32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Q33+'10週'!R33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Q34+'10週'!R34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Q35+'10週'!R35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Q36+'10週'!R36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Q37+'10週'!R37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Q38+'10週'!R38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Q39+'10週'!R39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Q40+'10週'!R40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Q41+'10週'!R41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Q42+'10週'!R42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Q43+'10週'!R43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Q44+'10週'!R44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Q45+'10週'!R45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Q46+'10週'!R46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Q47+'10週'!R47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Q48+'10週'!R48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73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Q6+'11週'!R6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Q7+'11週'!R7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Q8+'11週'!R8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Q9+'11週'!R9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Q10+'11週'!R10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Q11+'11週'!R11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Q12+'11週'!R12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Q13+'11週'!R13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Q14+'11週'!R14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Q15+'11週'!R15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Q16+'11週'!R16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Q17+'11週'!R17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Q18+'11週'!R18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Q19+'11週'!R19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Q20+'11週'!R20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Q21+'11週'!R21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Q22+'11週'!R22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Q23+'11週'!R23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Q24+'11週'!R24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Q25+'11週'!R25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Q26+'11週'!R26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Q27+'11週'!R27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Q28+'11週'!R28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Q29+'11週'!R29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Q30+'11週'!R30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Q31+'11週'!R31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Q32+'11週'!R32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Q33+'11週'!R33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Q34+'11週'!R34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Q35+'11週'!R35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Q36+'11週'!R36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Q37+'11週'!R37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Q38+'11週'!R38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Q39+'11週'!R39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Q40+'11週'!R40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Q41+'11週'!R41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Q42+'11週'!R42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Q43+'11週'!R43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Q44+'11週'!R44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Q45+'11週'!R45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Q46+'11週'!R46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Q47+'11週'!R47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Q48+'11週'!R48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74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Q6+'12週'!R6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Q7+'12週'!R7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Q8+'12週'!R8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Q9+'12週'!R9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Q10+'12週'!R10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Q11+'12週'!R11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Q12+'12週'!R12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Q13+'12週'!R13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Q14+'12週'!R14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Q15+'12週'!R15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Q16+'12週'!R16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Q17+'12週'!R17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Q18+'12週'!R18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Q19+'12週'!R19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Q20+'12週'!R20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Q21+'12週'!R21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Q22+'12週'!R22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Q23+'12週'!R23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Q24+'12週'!R24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Q25+'12週'!R25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Q26+'12週'!R26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Q27+'12週'!R27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Q28+'12週'!R28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Q29+'12週'!R29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Q30+'12週'!R30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Q31+'12週'!R31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Q32+'12週'!R32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Q33+'12週'!R33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Q34+'12週'!R34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Q35+'12週'!R35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Q36+'12週'!R36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Q37+'12週'!R37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Q38+'12週'!R38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Q39+'12週'!R39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Q40+'12週'!R40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Q41+'12週'!R41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Q42+'12週'!R42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Q43+'12週'!R43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Q44+'12週'!R44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Q45+'12週'!R45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Q46+'12週'!R46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Q47+'12週'!R47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Q48+'12週'!R48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75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Q6+'13週'!R6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Q7+'13週'!R7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Q8+'13週'!R8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Q9+'13週'!R9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Q10+'13週'!R10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Q11+'13週'!R11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Q12+'13週'!R12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Q13+'13週'!R13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Q14+'13週'!R14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Q15+'13週'!R15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Q16+'13週'!R16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Q17+'13週'!R17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Q18+'13週'!R18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Q19+'13週'!R19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Q20+'13週'!R20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Q21+'13週'!R21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Q22+'13週'!R22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Q23+'13週'!R23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Q24+'13週'!R24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Q25+'13週'!R25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Q26+'13週'!R26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Q27+'13週'!R27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Q28+'13週'!R28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Q29+'13週'!R29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Q30+'13週'!R30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Q31+'13週'!R31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Q32+'13週'!R32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Q33+'13週'!R33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Q34+'13週'!R34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Q35+'13週'!R35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Q36+'13週'!R36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Q37+'13週'!R37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Q38+'13週'!R38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Q39+'13週'!R39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Q40+'13週'!R40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Q41+'13週'!R41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Q42+'13週'!R42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Q43+'13週'!R43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Q44+'13週'!R44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Q45+'13週'!R45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Q46+'13週'!R46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Q47+'13週'!R47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Q48+'13週'!R48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76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Q6+'14週'!R6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Q7+'14週'!R7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Q8+'14週'!R8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Q9+'14週'!R9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Q10+'14週'!R10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Q11+'14週'!R11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Q12+'14週'!R12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Q13+'14週'!R13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Q14+'14週'!R14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Q15+'14週'!R15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Q16+'14週'!R16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Q17+'14週'!R17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Q18+'14週'!R18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Q19+'14週'!R19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Q20+'14週'!R20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Q21+'14週'!R21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Q22+'14週'!R22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Q23+'14週'!R23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Q24+'14週'!R24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Q25+'14週'!R25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Q26+'14週'!R26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Q27+'14週'!R27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Q28+'14週'!R28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Q29+'14週'!R29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Q30+'14週'!R30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Q31+'14週'!R31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Q32+'14週'!R32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Q33+'14週'!R33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Q34+'14週'!R34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Q35+'14週'!R35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Q36+'14週'!R36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Q37+'14週'!R37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Q38+'14週'!R38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Q39+'14週'!R39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Q40+'14週'!R40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Q41+'14週'!R41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Q42+'14週'!R42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Q43+'14週'!R43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Q44+'14週'!R44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Q45+'14週'!R45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Q46+'14週'!R46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Q47+'14週'!R47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Q48+'14週'!R48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77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Q6+'15週'!R6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Q7+'15週'!R7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Q8+'15週'!R8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Q9+'15週'!R9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Q10+'15週'!R10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Q11+'15週'!R11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Q12+'15週'!R12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Q13+'15週'!R13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Q14+'15週'!R14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Q15+'15週'!R15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Q16+'15週'!R16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Q17+'15週'!R17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Q18+'15週'!R18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Q19+'15週'!R19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Q20+'15週'!R20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Q21+'15週'!R21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Q22+'15週'!R22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Q23+'15週'!R23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Q24+'15週'!R24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Q25+'15週'!R25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Q26+'15週'!R26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Q27+'15週'!R27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Q28+'15週'!R28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Q29+'15週'!R29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Q30+'15週'!R30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Q31+'15週'!R31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Q32+'15週'!R32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Q33+'15週'!R33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Q34+'15週'!R34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Q35+'15週'!R35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Q36+'15週'!R36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Q37+'15週'!R37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Q38+'15週'!R38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Q39+'15週'!R39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Q40+'15週'!R40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Q41+'15週'!R41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Q42+'15週'!R42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Q43+'15週'!R43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Q44+'15週'!R44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Q45+'15週'!R45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Q46+'15週'!R46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Q47+'15週'!R47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Q48+'15週'!R48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78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Q6+'16週'!R6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Q7+'16週'!R7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Q8+'16週'!R8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Q9+'16週'!R9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Q10+'16週'!R10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Q11+'16週'!R11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Q12+'16週'!R12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Q13+'16週'!R13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Q14+'16週'!R14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Q15+'16週'!R15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Q16+'16週'!R16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Q17+'16週'!R17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Q18+'16週'!R18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Q19+'16週'!R19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Q20+'16週'!R20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Q21+'16週'!R21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Q22+'16週'!R22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Q23+'16週'!R23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Q24+'16週'!R24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Q25+'16週'!R25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Q26+'16週'!R26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Q27+'16週'!R27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Q28+'16週'!R28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Q29+'16週'!R29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Q30+'16週'!R30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Q31+'16週'!R31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Q32+'16週'!R32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Q33+'16週'!R33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Q34+'16週'!R34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Q35+'16週'!R35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Q36+'16週'!R36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Q37+'16週'!R37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Q38+'16週'!R38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Q39+'16週'!R39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Q40+'16週'!R40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Q41+'16週'!R41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Q42+'16週'!R42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Q43+'16週'!R43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Q44+'16週'!R44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Q45+'16週'!R45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Q46+'16週'!R46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Q47+'16週'!R47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Q48+'16週'!R48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79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Q6+'17週'!R6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Q7+'17週'!R7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Q8+'17週'!R8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Q9+'17週'!R9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Q10+'17週'!R10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Q11+'17週'!R11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Q12+'17週'!R12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Q13+'17週'!R13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Q14+'17週'!R14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Q15+'17週'!R15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Q16+'17週'!R16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Q17+'17週'!R17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Q18+'17週'!R18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Q19+'17週'!R19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Q20+'17週'!R20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Q21+'17週'!R21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Q22+'17週'!R22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Q23+'17週'!R23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Q24+'17週'!R24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Q25+'17週'!R25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Q26+'17週'!R26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Q27+'17週'!R27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Q28+'17週'!R28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Q29+'17週'!R29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Q30+'17週'!R30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Q31+'17週'!R31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Q32+'17週'!R32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Q33+'17週'!R33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Q34+'17週'!R34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Q35+'17週'!R35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Q36+'17週'!R36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Q37+'17週'!R37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Q38+'17週'!R38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Q39+'17週'!R39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Q40+'17週'!R40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Q41+'17週'!R41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Q42+'17週'!R42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Q43+'17週'!R43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Q44+'17週'!R44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Q45+'17週'!R45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Q46+'17週'!R46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Q47+'17週'!R47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Q48+'17週'!R48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128"/>
  <sheetViews>
    <sheetView zoomScaleNormal="100" workbookViewId="0">
      <selection activeCell="F13" sqref="F13:F17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62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R22" si="0">P7</f>
        <v>0</v>
      </c>
      <c r="R7" s="5">
        <f t="shared" si="0"/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 t="shared" si="0"/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 t="shared" si="0"/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 t="shared" si="0"/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 t="shared" si="0"/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 t="shared" si="0"/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 t="shared" si="0"/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 t="shared" si="0"/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 t="shared" si="0"/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 t="shared" si="0"/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 t="shared" si="0"/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 t="shared" si="0"/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 t="shared" si="0"/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 t="shared" si="0"/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 t="shared" si="0"/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 t="shared" si="0"/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ref="Q23:R35" si="1">P23</f>
        <v>0</v>
      </c>
      <c r="R23" s="5">
        <f t="shared" si="1"/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1"/>
        <v>0</v>
      </c>
      <c r="R24" s="5">
        <f t="shared" si="1"/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1"/>
        <v>0</v>
      </c>
      <c r="R25" s="5">
        <f t="shared" si="1"/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1"/>
        <v>0</v>
      </c>
      <c r="R26" s="5">
        <f t="shared" si="1"/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1"/>
        <v>0</v>
      </c>
      <c r="R27" s="5">
        <f t="shared" si="1"/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1"/>
        <v>0</v>
      </c>
      <c r="R28" s="5">
        <f t="shared" si="1"/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1"/>
        <v>0</v>
      </c>
      <c r="R29" s="5">
        <f t="shared" si="1"/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1"/>
        <v>0</v>
      </c>
      <c r="R30" s="5">
        <f t="shared" si="1"/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1"/>
        <v>0</v>
      </c>
      <c r="R31" s="5">
        <f t="shared" si="1"/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1"/>
        <v>0</v>
      </c>
      <c r="R32" s="5">
        <f t="shared" si="1"/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1"/>
        <v>0</v>
      </c>
      <c r="R33" s="5">
        <f t="shared" si="1"/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1"/>
        <v>0</v>
      </c>
      <c r="R34" s="5">
        <f t="shared" si="1"/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1"/>
        <v>0</v>
      </c>
      <c r="R35" s="5">
        <f t="shared" si="1"/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12">
        <f>SUM(R6:R35)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27">
        <f>Q37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R39" si="2">P38</f>
        <v>0</v>
      </c>
      <c r="R38" s="5">
        <f t="shared" si="2"/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2"/>
        <v>0</v>
      </c>
      <c r="R39" s="7">
        <f t="shared" si="2"/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SUM(R37:R39)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6">
        <f>Q41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11">
        <f>R36+R40+R41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7">
        <f>SUM(R6:R10)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SUM(R11:R15)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SUM(R16:R20)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SUM(R21:R25)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SUM(R26:R30)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8">
        <f>SUM(R31:R35)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80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Q6+'18週'!R6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Q7+'18週'!R7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Q8+'18週'!R8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Q9+'18週'!R9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Q10+'18週'!R10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Q11+'18週'!R11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Q12+'18週'!R12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Q13+'18週'!R13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Q14+'18週'!R14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Q15+'18週'!R15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Q16+'18週'!R16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Q17+'18週'!R17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Q18+'18週'!R18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Q19+'18週'!R19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Q20+'18週'!R20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Q21+'18週'!R21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Q22+'18週'!R22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Q23+'18週'!R23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Q24+'18週'!R24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Q25+'18週'!R25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Q26+'18週'!R26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Q27+'18週'!R27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Q28+'18週'!R28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Q29+'18週'!R29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Q30+'18週'!R30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Q31+'18週'!R31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Q32+'18週'!R32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Q33+'18週'!R33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Q34+'18週'!R34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Q35+'18週'!R35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Q36+'18週'!R36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Q37+'18週'!R37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Q38+'18週'!R38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Q39+'18週'!R39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Q40+'18週'!R40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Q41+'18週'!R41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Q42+'18週'!R42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Q43+'18週'!R43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Q44+'18週'!R44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Q45+'18週'!R45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Q46+'18週'!R46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Q47+'18週'!R47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Q48+'18週'!R48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81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Q6+'19週'!R6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Q7+'19週'!R7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Q8+'19週'!R8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Q9+'19週'!R9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Q10+'19週'!R10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Q11+'19週'!R11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Q12+'19週'!R12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Q13+'19週'!R13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Q14+'19週'!R14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Q15+'19週'!R15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Q16+'19週'!R16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Q17+'19週'!R17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Q18+'19週'!R18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Q19+'19週'!R19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Q20+'19週'!R20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Q21+'19週'!R21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Q22+'19週'!R22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Q23+'19週'!R23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Q24+'19週'!R24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Q25+'19週'!R25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Q26+'19週'!R26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Q27+'19週'!R27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Q28+'19週'!R28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Q29+'19週'!R29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Q30+'19週'!R30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Q31+'19週'!R31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Q32+'19週'!R32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Q33+'19週'!R33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Q34+'19週'!R34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Q35+'19週'!R35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Q36+'19週'!R36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Q37+'19週'!R37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Q38+'19週'!R38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Q39+'19週'!R39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Q40+'19週'!R40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Q41+'19週'!R41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Q42+'19週'!R42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Q43+'19週'!R43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Q44+'19週'!R44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Q45+'19週'!R45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Q46+'19週'!R46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Q47+'19週'!R47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Q48+'19週'!R48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82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Q6+'20週'!R6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Q7+'20週'!R7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Q8+'20週'!R8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Q9+'20週'!R9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Q10+'20週'!R10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Q11+'20週'!R11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Q12+'20週'!R12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Q13+'20週'!R13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Q14+'20週'!R14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Q15+'20週'!R15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Q16+'20週'!R16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Q17+'20週'!R17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Q18+'20週'!R18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Q19+'20週'!R19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Q20+'20週'!R20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Q21+'20週'!R21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Q22+'20週'!R22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Q23+'20週'!R23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Q24+'20週'!R24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Q25+'20週'!R25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Q26+'20週'!R26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Q27+'20週'!R27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Q28+'20週'!R28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Q29+'20週'!R29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Q30+'20週'!R30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Q31+'20週'!R31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Q32+'20週'!R32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Q33+'20週'!R33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Q34+'20週'!R34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Q35+'20週'!R35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Q36+'20週'!R36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Q37+'20週'!R37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Q38+'20週'!R38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Q39+'20週'!R39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Q40+'20週'!R40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Q41+'20週'!R41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Q42+'20週'!R42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Q43+'20週'!R43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Q44+'20週'!R44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Q45+'20週'!R45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Q46+'20週'!R46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Q47+'20週'!R47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Q48+'20週'!R48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83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Q6+'21週'!R6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Q7+'21週'!R7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Q8+'21週'!R8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Q9+'21週'!R9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Q10+'21週'!R10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Q11+'21週'!R11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Q12+'21週'!R12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Q13+'21週'!R13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Q14+'21週'!R14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Q15+'21週'!R15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Q16+'21週'!R16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Q17+'21週'!R17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Q18+'21週'!R18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Q19+'21週'!R19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Q20+'21週'!R20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Q21+'21週'!R21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Q22+'21週'!R22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Q23+'21週'!R23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Q24+'21週'!R24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Q25+'21週'!R25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Q26+'21週'!R26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Q27+'21週'!R27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Q28+'21週'!R28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Q29+'21週'!R29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Q30+'21週'!R30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Q31+'21週'!R31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Q32+'21週'!R32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Q33+'21週'!R33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Q34+'21週'!R34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Q35+'21週'!R35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Q36+'21週'!R36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Q37+'21週'!R37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Q38+'21週'!R38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Q39+'21週'!R39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Q40+'21週'!R40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Q41+'21週'!R41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Q42+'21週'!R42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Q43+'21週'!R43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Q44+'21週'!R44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Q45+'21週'!R45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Q46+'21週'!R46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Q47+'21週'!R47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Q48+'21週'!R48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84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Q6+'22週'!R6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Q7+'22週'!R7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Q8+'22週'!R8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Q9+'22週'!R9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Q10+'22週'!R10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Q11+'22週'!R11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Q12+'22週'!R12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Q13+'22週'!R13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Q14+'22週'!R14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Q15+'22週'!R15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Q16+'22週'!R16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Q17+'22週'!R17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Q18+'22週'!R18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Q19+'22週'!R19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Q20+'22週'!R20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Q21+'22週'!R21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Q22+'22週'!R22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Q23+'22週'!R23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Q24+'22週'!R24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Q25+'22週'!R25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Q26+'22週'!R26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Q27+'22週'!R27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Q28+'22週'!R28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Q29+'22週'!R29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Q30+'22週'!R30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Q31+'22週'!R31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Q32+'22週'!R32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Q33+'22週'!R33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Q34+'22週'!R34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Q35+'22週'!R35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Q36+'22週'!R36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Q37+'22週'!R37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Q38+'22週'!R38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Q39+'22週'!R39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Q40+'22週'!R40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Q41+'22週'!R41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Q42+'22週'!R42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Q43+'22週'!R43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Q44+'22週'!R44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Q45+'22週'!R45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Q46+'22週'!R46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Q47+'22週'!R47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Q48+'22週'!R48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85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Q6+'23週'!R6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Q7+'23週'!R7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Q8+'23週'!R8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Q9+'23週'!R9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Q10+'23週'!R10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Q11+'23週'!R11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Q12+'23週'!R12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Q13+'23週'!R13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Q14+'23週'!R14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Q15+'23週'!R15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Q16+'23週'!R16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Q17+'23週'!R17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Q18+'23週'!R18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Q19+'23週'!R19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Q20+'23週'!R20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Q21+'23週'!R21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Q22+'23週'!R22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Q23+'23週'!R23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Q24+'23週'!R24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Q25+'23週'!R25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Q26+'23週'!R26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Q27+'23週'!R27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Q28+'23週'!R28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Q29+'23週'!R29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Q30+'23週'!R30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Q31+'23週'!R31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Q32+'23週'!R32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Q33+'23週'!R33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Q34+'23週'!R34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Q35+'23週'!R35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Q36+'23週'!R36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Q37+'23週'!R37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Q38+'23週'!R38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Q39+'23週'!R39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Q40+'23週'!R40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Q41+'23週'!R41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Q42+'23週'!R42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Q43+'23週'!R43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Q44+'23週'!R44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Q45+'23週'!R45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Q46+'23週'!R46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Q47+'23週'!R47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Q48+'23週'!R48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86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Q6+'24週'!R6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Q7+'24週'!R7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Q8+'24週'!R8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Q9+'24週'!R9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Q10+'24週'!R10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Q11+'24週'!R11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Q12+'24週'!R12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Q13+'24週'!R13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Q14+'24週'!R14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Q15+'24週'!R15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Q16+'24週'!R16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Q17+'24週'!R17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Q18+'24週'!R18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Q19+'24週'!R19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Q20+'24週'!R20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Q21+'24週'!R21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Q22+'24週'!R22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Q23+'24週'!R23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Q24+'24週'!R24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Q25+'24週'!R25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Q26+'24週'!R26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Q27+'24週'!R27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Q28+'24週'!R28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Q29+'24週'!R29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Q30+'24週'!R30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Q31+'24週'!R31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Q32+'24週'!R32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Q33+'24週'!R33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Q34+'24週'!R34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Q35+'24週'!R35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Q36+'24週'!R36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Q37+'24週'!R37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Q38+'24週'!R38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Q39+'24週'!R39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Q40+'24週'!R40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Q41+'24週'!R41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Q42+'24週'!R42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Q43+'24週'!R43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Q44+'24週'!R44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Q45+'24週'!R45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Q46+'24週'!R46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Q47+'24週'!R47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Q48+'24週'!R48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87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Q6+'25週'!R6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Q7+'25週'!R7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Q8+'25週'!R8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Q9+'25週'!R9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Q10+'25週'!R10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Q11+'25週'!R11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Q12+'25週'!R12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Q13+'25週'!R13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Q14+'25週'!R14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Q15+'25週'!R15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Q16+'25週'!R16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Q17+'25週'!R17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Q18+'25週'!R18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Q19+'25週'!R19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Q20+'25週'!R20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Q21+'25週'!R21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Q22+'25週'!R22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Q23+'25週'!R23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Q24+'25週'!R24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Q25+'25週'!R25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Q26+'25週'!R26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Q27+'25週'!R27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Q28+'25週'!R28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Q29+'25週'!R29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Q30+'25週'!R30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Q31+'25週'!R31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Q32+'25週'!R32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Q33+'25週'!R33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Q34+'25週'!R34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Q35+'25週'!R35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Q36+'25週'!R36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Q37+'25週'!R37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Q38+'25週'!R38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Q39+'25週'!R39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Q40+'25週'!R40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Q41+'25週'!R41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Q42+'25週'!R42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Q43+'25週'!R43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Q44+'25週'!R44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Q45+'25週'!R45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Q46+'25週'!R46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Q47+'25週'!R47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Q48+'25週'!R48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88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Q6+'26週'!R6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Q7+'26週'!R7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Q8+'26週'!R8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Q9+'26週'!R9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Q10+'26週'!R10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Q11+'26週'!R11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Q12+'26週'!R12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Q13+'26週'!R13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Q14+'26週'!R14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Q15+'26週'!R15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Q16+'26週'!R16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Q17+'26週'!R17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Q18+'26週'!R18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Q19+'26週'!R19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Q20+'26週'!R20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Q21+'26週'!R21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Q22+'26週'!R22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Q23+'26週'!R23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Q24+'26週'!R24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Q25+'26週'!R25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Q26+'26週'!R26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Q27+'26週'!R27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Q28+'26週'!R28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Q29+'26週'!R29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Q30+'26週'!R30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Q31+'26週'!R31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Q32+'26週'!R32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Q33+'26週'!R33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Q34+'26週'!R34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Q35+'26週'!R35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Q36+'26週'!R36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Q37+'26週'!R37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Q38+'26週'!R38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Q39+'26週'!R39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Q40+'26週'!R40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Q41+'26週'!R41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Q42+'26週'!R42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Q43+'26週'!R43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Q44+'26週'!R44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Q45+'26週'!R45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Q46+'26週'!R46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Q47+'26週'!R47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Q48+'26週'!R48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89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Q6+'27週'!R6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Q7+'27週'!R7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Q8+'27週'!R8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Q9+'27週'!R9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Q10+'27週'!R10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Q11+'27週'!R11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Q12+'27週'!R12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Q13+'27週'!R13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Q14+'27週'!R14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Q15+'27週'!R15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Q16+'27週'!R16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Q17+'27週'!R17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Q18+'27週'!R18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Q19+'27週'!R19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Q20+'27週'!R20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Q21+'27週'!R21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Q22+'27週'!R22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Q23+'27週'!R23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Q24+'27週'!R24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Q25+'27週'!R25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Q26+'27週'!R26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Q27+'27週'!R27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Q28+'27週'!R28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Q29+'27週'!R29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Q30+'27週'!R30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Q31+'27週'!R31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Q32+'27週'!R32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Q33+'27週'!R33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Q34+'27週'!R34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Q35+'27週'!R35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Q36+'27週'!R36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Q37+'27週'!R37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Q38+'27週'!R38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Q39+'27週'!R39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Q40+'27週'!R40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Q41+'27週'!R41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Q42+'27週'!R42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Q43+'27週'!R43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Q44+'27週'!R44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Q45+'27週'!R45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Q46+'27週'!R46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Q47+'27週'!R47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Q48+'27週'!R48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63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Q6+'1週'!R6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22" si="0">P7</f>
        <v>0</v>
      </c>
      <c r="R7" s="5">
        <f>Q7+'1週'!R7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Q8+'1週'!R8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Q9+'1週'!R9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Q10+'1週'!R10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Q11+'1週'!R11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Q12+'1週'!R12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Q13+'1週'!R13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Q14+'1週'!R14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Q15+'1週'!R15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Q16+'1週'!R16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Q17+'1週'!R17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Q18+'1週'!R18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Q19+'1週'!R19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Q20+'1週'!R20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Q21+'1週'!R21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Q22+'1週'!R22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ref="Q23:Q35" si="1">P23</f>
        <v>0</v>
      </c>
      <c r="R23" s="5">
        <f>Q23+'1週'!R23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1"/>
        <v>0</v>
      </c>
      <c r="R24" s="5">
        <f>Q24+'1週'!R24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1"/>
        <v>0</v>
      </c>
      <c r="R25" s="5">
        <f>Q25+'1週'!R25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1"/>
        <v>0</v>
      </c>
      <c r="R26" s="5">
        <f>Q26+'1週'!R26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1"/>
        <v>0</v>
      </c>
      <c r="R27" s="5">
        <f>Q27+'1週'!R27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1"/>
        <v>0</v>
      </c>
      <c r="R28" s="5">
        <f>Q28+'1週'!R28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1"/>
        <v>0</v>
      </c>
      <c r="R29" s="5">
        <f>Q29+'1週'!R29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1"/>
        <v>0</v>
      </c>
      <c r="R30" s="5">
        <f>Q30+'1週'!R30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1"/>
        <v>0</v>
      </c>
      <c r="R31" s="5">
        <f>Q31+'1週'!R31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1"/>
        <v>0</v>
      </c>
      <c r="R32" s="5">
        <f>Q32+'1週'!R32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1"/>
        <v>0</v>
      </c>
      <c r="R33" s="5">
        <f>Q33+'1週'!R33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1"/>
        <v>0</v>
      </c>
      <c r="R34" s="5">
        <f>Q34+'1週'!R34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1"/>
        <v>0</v>
      </c>
      <c r="R35" s="5">
        <f>Q35+'1週'!R35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Q36+'1週'!R36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Q37+'1週'!R37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2">P38</f>
        <v>0</v>
      </c>
      <c r="R38" s="5">
        <f>Q38+'1週'!R38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2"/>
        <v>0</v>
      </c>
      <c r="R39" s="5">
        <f>Q39+'1週'!R39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Q40+'1週'!R40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Q41+'1週'!R41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Q42+'1週'!R42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Q43+'1週'!R43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Q44+'1週'!R44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Q45+'1週'!R45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Q46+'1週'!R46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Q47+'1週'!R47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Q48+'1週'!R48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90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Q6+'28週'!R6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Q7+'28週'!R7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Q8+'28週'!R8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Q9+'28週'!R9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Q10+'28週'!R10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Q11+'28週'!R11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Q12+'28週'!R12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Q13+'28週'!R13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Q14+'28週'!R14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Q15+'28週'!R15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Q16+'28週'!R16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Q17+'28週'!R17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Q18+'28週'!R18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Q19+'28週'!R19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Q20+'28週'!R20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Q21+'28週'!R21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Q22+'28週'!R22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Q23+'28週'!R23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Q24+'28週'!R24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Q25+'28週'!R25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Q26+'28週'!R26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Q27+'28週'!R27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Q28+'28週'!R28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Q29+'28週'!R29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Q30+'28週'!R30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Q31+'28週'!R31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Q32+'28週'!R32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Q33+'28週'!R33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Q34+'28週'!R34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Q35+'28週'!R35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Q36+'28週'!R36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Q37+'28週'!R37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Q38+'28週'!R38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Q39+'28週'!R39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Q40+'28週'!R40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Q41+'28週'!R41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Q42+'28週'!R42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Q43+'28週'!R43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Q44+'28週'!R44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Q45+'28週'!R45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Q46+'28週'!R46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Q47+'28週'!R47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Q48+'28週'!R48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91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Q6+'29週'!R6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Q7+'29週'!R7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Q8+'29週'!R8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Q9+'29週'!R9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Q10+'29週'!R10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Q11+'29週'!R11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Q12+'29週'!R12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Q13+'29週'!R13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Q14+'29週'!R14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Q15+'29週'!R15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Q16+'29週'!R16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Q17+'29週'!R17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Q18+'29週'!R18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Q19+'29週'!R19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Q20+'29週'!R20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Q21+'29週'!R21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Q22+'29週'!R22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Q23+'29週'!R23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Q24+'29週'!R24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Q25+'29週'!R25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Q26+'29週'!R26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Q27+'29週'!R27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Q28+'29週'!R28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Q29+'29週'!R29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Q30+'29週'!R30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Q31+'29週'!R31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Q32+'29週'!R32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Q33+'29週'!R33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Q34+'29週'!R34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Q35+'29週'!R35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Q36+'29週'!R36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Q37+'29週'!R37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Q38+'29週'!R38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Q39+'29週'!R39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Q40+'29週'!R40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Q41+'29週'!R41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Q42+'29週'!R42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Q43+'29週'!R43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Q44+'29週'!R44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Q45+'29週'!R45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Q46+'29週'!R46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Q47+'29週'!R47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Q48+'29週'!R48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92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Q6+'30週'!R6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Q7+'30週'!R7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Q8+'30週'!R8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Q9+'30週'!R9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Q10+'30週'!R10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Q11+'30週'!R11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Q12+'30週'!R12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Q13+'30週'!R13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Q14+'30週'!R14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Q15+'30週'!R15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Q16+'30週'!R16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Q17+'30週'!R17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Q18+'30週'!R18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Q19+'30週'!R19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Q20+'30週'!R20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Q21+'30週'!R21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Q22+'30週'!R22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Q23+'30週'!R23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Q24+'30週'!R24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Q25+'30週'!R25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Q26+'30週'!R26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Q27+'30週'!R27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Q28+'30週'!R28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Q29+'30週'!R29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Q30+'30週'!R30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Q31+'30週'!R31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Q32+'30週'!R32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Q33+'30週'!R33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Q34+'30週'!R34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Q35+'30週'!R35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Q36+'30週'!R36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Q37+'30週'!R37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Q38+'30週'!R38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Q39+'30週'!R39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Q40+'30週'!R40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Q41+'30週'!R41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Q42+'30週'!R42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Q43+'30週'!R43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Q44+'30週'!R44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Q45+'30週'!R45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Q46+'30週'!R46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Q47+'30週'!R47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Q48+'30週'!R48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93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Q6+'31週'!R6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Q7+'31週'!R7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Q8+'31週'!R8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Q9+'31週'!R9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Q10+'31週'!R10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Q11+'31週'!R11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Q12+'31週'!R12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Q13+'31週'!R13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Q14+'31週'!R14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Q15+'31週'!R15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Q16+'31週'!R16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Q17+'31週'!R17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Q18+'31週'!R18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Q19+'31週'!R19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Q20+'31週'!R20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Q21+'31週'!R21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Q22+'31週'!R22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Q23+'31週'!R23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Q24+'31週'!R24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Q25+'31週'!R25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Q26+'31週'!R26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Q27+'31週'!R27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Q28+'31週'!R28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Q29+'31週'!R29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Q30+'31週'!R30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Q31+'31週'!R31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Q32+'31週'!R32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Q33+'31週'!R33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Q34+'31週'!R34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Q35+'31週'!R35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Q36+'31週'!R36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Q37+'31週'!R37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Q38+'31週'!R38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Q39+'31週'!R39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Q40+'31週'!R40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Q41+'31週'!R41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Q42+'31週'!R42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Q43+'31週'!R43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Q44+'31週'!R44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Q45+'31週'!R45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Q46+'31週'!R46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Q47+'31週'!R47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Q48+'31週'!R48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94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Q6+'32週'!R6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Q7+'32週'!R7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Q8+'32週'!R8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Q9+'32週'!R9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Q10+'32週'!R10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Q11+'32週'!R11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Q12+'32週'!R12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Q13+'32週'!R13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Q14+'32週'!R14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Q15+'32週'!R15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Q16+'32週'!R16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Q17+'32週'!R17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Q18+'32週'!R18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Q19+'32週'!R19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Q20+'32週'!R20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Q21+'32週'!R21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Q22+'32週'!R22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Q23+'32週'!R23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Q24+'32週'!R24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Q25+'32週'!R25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Q26+'32週'!R26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Q27+'32週'!R27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Q28+'32週'!R28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Q29+'32週'!R29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Q30+'32週'!R30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Q31+'32週'!R31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Q32+'32週'!R32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Q33+'32週'!R33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Q34+'32週'!R34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Q35+'32週'!R35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Q36+'32週'!R36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Q37+'32週'!R37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Q38+'32週'!R38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Q39+'32週'!R39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Q40+'32週'!R40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Q41+'32週'!R41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Q42+'32週'!R42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Q43+'32週'!R43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Q44+'32週'!R44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Q45+'32週'!R45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Q46+'32週'!R46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Q47+'32週'!R47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Q48+'32週'!R48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95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Q6+'33週'!R6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Q7+'33週'!R7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Q8+'33週'!R8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Q9+'33週'!R9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Q10+'33週'!R10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Q11+'33週'!R11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Q12+'33週'!R12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Q13+'33週'!R13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Q14+'33週'!R14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Q15+'33週'!R15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Q16+'33週'!R16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Q17+'33週'!R17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Q18+'33週'!R18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Q19+'33週'!R19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Q20+'33週'!R20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Q21+'33週'!R21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Q22+'33週'!R22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Q23+'33週'!R23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Q24+'33週'!R24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Q25+'33週'!R25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Q26+'33週'!R26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Q27+'33週'!R27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Q28+'33週'!R28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Q29+'33週'!R29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Q30+'33週'!R30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Q31+'33週'!R31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Q32+'33週'!R32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Q33+'33週'!R33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Q34+'33週'!R34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Q35+'33週'!R35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Q36+'33週'!R36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Q37+'33週'!R37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Q38+'33週'!R38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Q39+'33週'!R39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Q40+'33週'!R40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Q41+'33週'!R41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Q42+'33週'!R42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Q43+'33週'!R43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Q44+'33週'!R44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Q45+'33週'!R45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Q46+'33週'!R46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Q47+'33週'!R47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Q48+'33週'!R48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96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Q6+'34週'!R6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Q7+'34週'!R7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Q8+'34週'!R8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Q9+'34週'!R9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Q10+'34週'!R10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Q11+'34週'!R11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Q12+'34週'!R12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Q13+'34週'!R13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Q14+'34週'!R14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Q15+'34週'!R15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Q16+'34週'!R16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Q17+'34週'!R17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Q18+'34週'!R18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Q19+'34週'!R19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Q20+'34週'!R20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Q21+'34週'!R21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Q22+'34週'!R22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Q23+'34週'!R23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Q24+'34週'!R24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Q25+'34週'!R25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Q26+'34週'!R26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Q27+'34週'!R27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Q28+'34週'!R28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Q29+'34週'!R29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Q30+'34週'!R30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Q31+'34週'!R31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Q32+'34週'!R32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Q33+'34週'!R33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Q34+'34週'!R34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Q35+'34週'!R35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Q36+'34週'!R36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Q37+'34週'!R37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Q38+'34週'!R38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Q39+'34週'!R39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Q40+'34週'!R40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Q41+'34週'!R41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Q42+'34週'!R42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Q43+'34週'!R43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Q44+'34週'!R44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Q45+'34週'!R45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Q46+'34週'!R46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Q47+'34週'!R47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Q48+'34週'!R48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97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Q6+'35週'!R6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Q7+'35週'!R7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Q8+'35週'!R8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Q9+'35週'!R9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Q10+'35週'!R10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Q11+'35週'!R11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Q12+'35週'!R12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Q13+'35週'!R13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Q14+'35週'!R14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Q15+'35週'!R15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Q16+'35週'!R16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Q17+'35週'!R17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Q18+'35週'!R18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Q19+'35週'!R19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Q20+'35週'!R20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Q21+'35週'!R21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Q22+'35週'!R22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Q23+'35週'!R23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Q24+'35週'!R24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Q25+'35週'!R25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Q26+'35週'!R26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Q27+'35週'!R27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Q28+'35週'!R28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Q29+'35週'!R29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Q30+'35週'!R30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Q31+'35週'!R31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Q32+'35週'!R32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Q33+'35週'!R33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Q34+'35週'!R34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Q35+'35週'!R35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Q36+'35週'!R36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Q37+'35週'!R37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Q38+'35週'!R38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Q39+'35週'!R39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Q40+'35週'!R40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Q41+'35週'!R41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Q42+'35週'!R42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Q43+'35週'!R43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Q44+'35週'!R44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Q45+'35週'!R45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Q46+'35週'!R46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Q47+'35週'!R47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Q48+'35週'!R48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98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Q6+'36週'!R6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Q7+'36週'!R7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Q8+'36週'!R8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Q9+'36週'!R9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Q10+'36週'!R10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Q11+'36週'!R11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Q12+'36週'!R12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Q13+'36週'!R13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Q14+'36週'!R14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Q15+'36週'!R15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Q16+'36週'!R16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Q17+'36週'!R17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Q18+'36週'!R18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Q19+'36週'!R19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Q20+'36週'!R20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Q21+'36週'!R21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Q22+'36週'!R22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Q23+'36週'!R23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Q24+'36週'!R24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Q25+'36週'!R25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Q26+'36週'!R26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Q27+'36週'!R27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Q28+'36週'!R28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Q29+'36週'!R29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Q30+'36週'!R30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Q31+'36週'!R31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Q32+'36週'!R32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Q33+'36週'!R33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Q34+'36週'!R34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Q35+'36週'!R35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Q36+'36週'!R36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Q37+'36週'!R37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Q38+'36週'!R38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Q39+'36週'!R39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Q40+'36週'!R40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Q41+'36週'!R41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Q42+'36週'!R42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Q43+'36週'!R43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Q44+'36週'!R44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Q45+'36週'!R45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Q46+'36週'!R46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Q47+'36週'!R47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Q48+'36週'!R48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99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Q6+'37週'!R6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Q7+'37週'!R7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Q8+'37週'!R8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Q9+'37週'!R9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Q10+'37週'!R10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Q11+'37週'!R11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Q12+'37週'!R12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Q13+'37週'!R13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Q14+'37週'!R14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Q15+'37週'!R15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Q16+'37週'!R16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Q17+'37週'!R17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Q18+'37週'!R18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Q19+'37週'!R19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Q20+'37週'!R20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Q21+'37週'!R21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Q22+'37週'!R22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Q23+'37週'!R23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Q24+'37週'!R24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Q25+'37週'!R25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Q26+'37週'!R26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Q27+'37週'!R27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Q28+'37週'!R28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Q29+'37週'!R29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Q30+'37週'!R30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Q31+'37週'!R31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Q32+'37週'!R32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Q33+'37週'!R33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Q34+'37週'!R34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Q35+'37週'!R35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Q36+'37週'!R36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Q37+'37週'!R37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Q38+'37週'!R38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Q39+'37週'!R39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Q40+'37週'!R40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Q41+'37週'!R41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Q42+'37週'!R42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Q43+'37週'!R43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Q44+'37週'!R44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Q45+'37週'!R45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Q46+'37週'!R46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Q47+'37週'!R47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Q48+'37週'!R48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64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Q6+'2週'!R6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22" si="0">P7</f>
        <v>0</v>
      </c>
      <c r="R7" s="5">
        <f>Q7+'2週'!R7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Q8+'2週'!R8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Q9+'2週'!R9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Q10+'2週'!R10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Q11+'2週'!R11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Q12+'2週'!R12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Q13+'2週'!R13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Q14+'2週'!R14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Q15+'2週'!R15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Q16+'2週'!R16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Q17+'2週'!R17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Q18+'2週'!R18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Q19+'2週'!R19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Q20+'2週'!R20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Q21+'2週'!R21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Q22+'2週'!R22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ref="Q23:Q35" si="1">P23</f>
        <v>0</v>
      </c>
      <c r="R23" s="5">
        <f>Q23+'2週'!R23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1"/>
        <v>0</v>
      </c>
      <c r="R24" s="5">
        <f>Q24+'2週'!R24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1"/>
        <v>0</v>
      </c>
      <c r="R25" s="5">
        <f>Q25+'2週'!R25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1"/>
        <v>0</v>
      </c>
      <c r="R26" s="5">
        <f>Q26+'2週'!R26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1"/>
        <v>0</v>
      </c>
      <c r="R27" s="5">
        <f>Q27+'2週'!R27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1"/>
        <v>0</v>
      </c>
      <c r="R28" s="5">
        <f>Q28+'2週'!R28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1"/>
        <v>0</v>
      </c>
      <c r="R29" s="5">
        <f>Q29+'2週'!R29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1"/>
        <v>0</v>
      </c>
      <c r="R30" s="5">
        <f>Q30+'2週'!R30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1"/>
        <v>0</v>
      </c>
      <c r="R31" s="5">
        <f>Q31+'2週'!R31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1"/>
        <v>0</v>
      </c>
      <c r="R32" s="5">
        <f>Q32+'2週'!R32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1"/>
        <v>0</v>
      </c>
      <c r="R33" s="5">
        <f>Q33+'2週'!R33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1"/>
        <v>0</v>
      </c>
      <c r="R34" s="5">
        <f>Q34+'2週'!R34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1"/>
        <v>0</v>
      </c>
      <c r="R35" s="5">
        <f>Q35+'2週'!R35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Q36+'2週'!R36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Q37+'2週'!R37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2">P38</f>
        <v>0</v>
      </c>
      <c r="R38" s="5">
        <f>Q38+'2週'!R38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2"/>
        <v>0</v>
      </c>
      <c r="R39" s="5">
        <f>Q39+'2週'!R39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Q40+'2週'!R40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Q41+'2週'!R41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Q42+'2週'!R42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Q43+'2週'!R43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Q44+'2週'!R44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Q45+'2週'!R45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Q46+'2週'!R46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Q47+'2週'!R47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8">
        <f>SUM(R31:R35)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100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Q6+'38週'!R6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Q7+'38週'!R7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Q8+'38週'!R8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Q9+'38週'!R9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Q10+'38週'!R10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Q11+'38週'!R11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Q12+'38週'!R12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Q13+'38週'!R13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Q14+'38週'!R14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Q15+'38週'!R15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Q16+'38週'!R16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Q17+'38週'!R17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Q18+'38週'!R18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Q19+'38週'!R19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Q20+'38週'!R20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Q21+'38週'!R21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Q22+'38週'!R22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Q23+'38週'!R23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Q24+'38週'!R24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Q25+'38週'!R25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Q26+'38週'!R26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Q27+'38週'!R27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Q28+'38週'!R28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Q29+'38週'!R29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Q30+'38週'!R30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Q31+'38週'!R31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Q32+'38週'!R32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Q33+'38週'!R33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Q34+'38週'!R34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Q35+'38週'!R35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Q36+'38週'!R36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Q37+'38週'!R37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Q38+'38週'!R38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Q39+'38週'!R39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Q40+'38週'!R40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Q41+'38週'!R41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Q42+'38週'!R42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Q43+'38週'!R43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Q44+'38週'!R44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Q45+'38週'!R45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Q46+'38週'!R46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Q47+'38週'!R47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Q48+'38週'!R48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101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Q6+'39週'!R6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Q7+'39週'!R7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Q8+'39週'!R8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Q9+'39週'!R9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Q10+'39週'!R10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Q11+'39週'!R11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Q12+'39週'!R12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Q13+'39週'!R13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Q14+'39週'!R14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Q15+'39週'!R15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Q16+'39週'!R16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Q17+'39週'!R17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Q18+'39週'!R18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Q19+'39週'!R19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Q20+'39週'!R20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Q21+'39週'!R21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Q22+'39週'!R22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Q23+'39週'!R23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Q24+'39週'!R24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Q25+'39週'!R25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Q26+'39週'!R26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Q27+'39週'!R27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Q28+'39週'!R28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Q29+'39週'!R29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Q30+'39週'!R30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Q31+'39週'!R31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Q32+'39週'!R32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Q33+'39週'!R33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Q34+'39週'!R34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Q35+'39週'!R35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Q36+'39週'!R36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Q37+'39週'!R37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Q38+'39週'!R38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Q39+'39週'!R39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Q40+'39週'!R40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Q41+'39週'!R41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Q42+'39週'!R42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Q43+'39週'!R43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Q44+'39週'!R44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Q45+'39週'!R45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Q46+'39週'!R46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Q47+'39週'!R47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Q48+'39週'!R48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103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Q6+'40週'!R6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Q7+'40週'!R7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Q8+'40週'!R8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Q9+'40週'!R9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Q10+'40週'!R10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Q11+'40週'!R11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Q12+'40週'!R12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Q13+'40週'!R13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Q14+'40週'!R14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Q15+'40週'!R15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Q16+'40週'!R16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Q17+'40週'!R17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Q18+'40週'!R18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Q19+'40週'!R19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Q20+'40週'!R20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Q21+'40週'!R21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Q22+'40週'!R22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Q23+'40週'!R23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Q24+'40週'!R24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Q25+'40週'!R25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Q26+'40週'!R26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Q27+'40週'!R27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Q28+'40週'!R28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Q29+'40週'!R29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Q30+'40週'!R30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Q31+'40週'!R31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Q32+'40週'!R32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Q33+'40週'!R33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Q34+'40週'!R34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Q35+'40週'!R35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Q36+'40週'!R36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Q37+'40週'!R37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Q38+'40週'!R38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Q39+'40週'!R39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Q40+'40週'!R40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Q41+'40週'!R41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Q42+'40週'!R42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Q43+'40週'!R43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Q44+'40週'!R44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Q45+'40週'!R45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Q46+'40週'!R46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Q47+'40週'!R47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Q48+'40週'!R48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102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Q6+'41週'!R6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Q7+'41週'!R7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Q8+'41週'!R8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Q9+'41週'!R9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Q10+'41週'!R10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Q11+'41週'!R11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Q12+'41週'!R12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Q13+'41週'!R13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Q14+'41週'!R14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Q15+'41週'!R15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Q16+'41週'!R16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Q17+'41週'!R17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Q18+'41週'!R18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Q19+'41週'!R19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Q20+'41週'!R20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Q21+'41週'!R21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Q22+'41週'!R22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Q23+'41週'!R23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Q24+'41週'!R24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Q25+'41週'!R25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Q26+'41週'!R26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Q27+'41週'!R27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Q28+'41週'!R28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Q29+'41週'!R29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Q30+'41週'!R30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Q31+'41週'!R31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Q32+'41週'!R32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Q33+'41週'!R33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Q34+'41週'!R34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Q35+'41週'!R35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Q36+'41週'!R36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Q37+'41週'!R37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Q38+'41週'!R38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Q39+'41週'!R39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Q40+'41週'!R40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Q41+'41週'!R41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Q42+'41週'!R42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Q43+'41週'!R43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Q44+'41週'!R44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Q45+'41週'!R45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Q46+'41週'!R46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Q47+'41週'!R47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Q48+'41週'!R48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104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Q6+'42週'!R6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Q7+'42週'!R7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Q8+'42週'!R8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Q9+'42週'!R9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Q10+'42週'!R10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Q11+'42週'!R11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Q12+'42週'!R12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Q13+'42週'!R13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Q14+'42週'!R14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Q15+'42週'!R15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Q16+'42週'!R16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Q17+'42週'!R17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Q18+'42週'!R18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Q19+'42週'!R19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Q20+'42週'!R20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Q21+'42週'!R21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Q22+'42週'!R22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Q23+'42週'!R23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Q24+'42週'!R24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Q25+'42週'!R25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Q26+'42週'!R26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Q27+'42週'!R27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Q28+'42週'!R28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Q29+'42週'!R29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Q30+'42週'!R30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Q31+'42週'!R31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Q32+'42週'!R32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Q33+'42週'!R33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Q34+'42週'!R34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Q35+'42週'!R35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Q36+'42週'!R36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Q37+'42週'!R37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Q38+'42週'!R38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Q39+'42週'!R39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Q40+'42週'!R40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Q41+'42週'!R41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Q42+'42週'!R42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Q43+'42週'!R43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Q44+'42週'!R44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Q45+'42週'!R45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Q46+'42週'!R46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Q47+'42週'!R47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Q48+'42週'!R48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105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Q6+'43週'!R6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Q7+'43週'!R7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Q8+'43週'!R8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Q9+'43週'!R9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Q10+'43週'!R10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Q11+'43週'!R11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Q12+'43週'!R12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Q13+'43週'!R13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Q14+'43週'!R14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Q15+'43週'!R15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Q16+'43週'!R16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Q17+'43週'!R17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Q18+'43週'!R18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Q19+'43週'!R19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Q20+'43週'!R20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Q21+'43週'!R21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Q22+'43週'!R22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Q23+'43週'!R23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Q24+'43週'!R24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Q25+'43週'!R25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Q26+'43週'!R26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Q27+'43週'!R27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Q28+'43週'!R28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Q29+'43週'!R29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Q30+'43週'!R30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Q31+'43週'!R31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Q32+'43週'!R32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Q33+'43週'!R33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Q34+'43週'!R34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Q35+'43週'!R35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Q36+'43週'!R36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Q37+'43週'!R37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Q38+'43週'!R38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Q39+'43週'!R39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Q40+'43週'!R40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Q41+'43週'!R41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Q42+'43週'!R42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Q43+'43週'!R43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Q44+'43週'!R44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Q45+'43週'!R45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Q46+'43週'!R46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Q47+'43週'!R47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Q48+'43週'!R48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106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Q6+'44週'!R6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Q7+'44週'!R7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Q8+'44週'!R8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Q9+'44週'!R9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Q10+'44週'!R10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Q11+'44週'!R11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Q12+'44週'!R12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Q13+'44週'!R13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Q14+'44週'!R14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Q15+'44週'!R15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Q16+'44週'!R16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Q17+'44週'!R17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Q18+'44週'!R18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Q19+'44週'!R19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Q20+'44週'!R20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Q21+'44週'!R21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Q22+'44週'!R22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Q23+'44週'!R23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Q24+'44週'!R24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Q25+'44週'!R25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Q26+'44週'!R26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Q27+'44週'!R27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Q28+'44週'!R28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Q29+'44週'!R29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Q30+'44週'!R30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Q31+'44週'!R31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Q32+'44週'!R32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Q33+'44週'!R33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Q34+'44週'!R34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Q35+'44週'!R35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Q36+'44週'!R36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Q37+'44週'!R37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Q38+'44週'!R38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Q39+'44週'!R39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Q40+'44週'!R40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Q41+'44週'!R41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Q42+'44週'!R42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Q43+'44週'!R43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Q44+'44週'!R44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Q45+'44週'!R45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Q46+'44週'!R46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Q47+'44週'!R47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Q48+'44週'!R48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65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Q6+'3週'!R6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22" si="0">P7</f>
        <v>0</v>
      </c>
      <c r="R7" s="5">
        <f>Q7+'3週'!R7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Q8+'3週'!R8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Q9+'3週'!R9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Q10+'3週'!R10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Q11+'3週'!R11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Q12+'3週'!R12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Q13+'3週'!R13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Q14+'3週'!R14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Q15+'3週'!R15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Q16+'3週'!R16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Q17+'3週'!R17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Q18+'3週'!R18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Q19+'3週'!R19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Q20+'3週'!R20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Q21+'3週'!R21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Q22+'3週'!R22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ref="Q23:Q35" si="1">P23</f>
        <v>0</v>
      </c>
      <c r="R23" s="5">
        <f>Q23+'3週'!R23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1"/>
        <v>0</v>
      </c>
      <c r="R24" s="5">
        <f>Q24+'3週'!R24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1"/>
        <v>0</v>
      </c>
      <c r="R25" s="5">
        <f>Q25+'3週'!R25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1"/>
        <v>0</v>
      </c>
      <c r="R26" s="5">
        <f>Q26+'3週'!R26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1"/>
        <v>0</v>
      </c>
      <c r="R27" s="5">
        <f>Q27+'3週'!R27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1"/>
        <v>0</v>
      </c>
      <c r="R28" s="5">
        <f>Q28+'3週'!R28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1"/>
        <v>0</v>
      </c>
      <c r="R29" s="5">
        <f>Q29+'3週'!R29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1"/>
        <v>0</v>
      </c>
      <c r="R30" s="5">
        <f>Q30+'3週'!R30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1"/>
        <v>0</v>
      </c>
      <c r="R31" s="5">
        <f>Q31+'3週'!R31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1"/>
        <v>0</v>
      </c>
      <c r="R32" s="5">
        <f>Q32+'3週'!R32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1"/>
        <v>0</v>
      </c>
      <c r="R33" s="5">
        <f>Q33+'3週'!R33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1"/>
        <v>0</v>
      </c>
      <c r="R34" s="5">
        <f>Q34+'3週'!R34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1"/>
        <v>0</v>
      </c>
      <c r="R35" s="5">
        <f>Q35+'3週'!R35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Q36+'3週'!R36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Q37+'3週'!R37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2">P38</f>
        <v>0</v>
      </c>
      <c r="R38" s="5">
        <f>Q38+'3週'!R38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2"/>
        <v>0</v>
      </c>
      <c r="R39" s="5">
        <f>Q39+'3週'!R39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Q40+'3週'!R40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Q41+'3週'!R41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Q42+'3週'!R42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Q43+'3週'!R43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Q44+'3週'!R44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Q45+'3週'!R45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Q46+'3週'!R46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Q47+'3週'!R47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Q48+'3週'!R48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66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Q6+'4週'!R6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22" si="0">P7</f>
        <v>0</v>
      </c>
      <c r="R7" s="5">
        <f>Q7+'4週'!R7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Q8+'4週'!R8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Q9+'4週'!R9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Q10+'4週'!R10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Q11+'4週'!R11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Q12+'4週'!R12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Q13+'4週'!R13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Q14+'4週'!R14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Q15+'4週'!R15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Q16+'4週'!R16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Q17+'4週'!R17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Q18+'4週'!R18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Q19+'4週'!R19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Q20+'4週'!R20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Q21+'4週'!R21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Q22+'4週'!R22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ref="Q23:Q35" si="1">P23</f>
        <v>0</v>
      </c>
      <c r="R23" s="5">
        <f>Q23+'4週'!R23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1"/>
        <v>0</v>
      </c>
      <c r="R24" s="5">
        <f>Q24+'4週'!R24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1"/>
        <v>0</v>
      </c>
      <c r="R25" s="5">
        <f>Q25+'4週'!R25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1"/>
        <v>0</v>
      </c>
      <c r="R26" s="5">
        <f>Q26+'4週'!R26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1"/>
        <v>0</v>
      </c>
      <c r="R27" s="5">
        <f>Q27+'4週'!R27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1"/>
        <v>0</v>
      </c>
      <c r="R28" s="5">
        <f>Q28+'4週'!R28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1"/>
        <v>0</v>
      </c>
      <c r="R29" s="5">
        <f>Q29+'4週'!R29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1"/>
        <v>0</v>
      </c>
      <c r="R30" s="5">
        <f>Q30+'4週'!R30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1"/>
        <v>0</v>
      </c>
      <c r="R31" s="5">
        <f>Q31+'4週'!R31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1"/>
        <v>0</v>
      </c>
      <c r="R32" s="5">
        <f>Q32+'4週'!R32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1"/>
        <v>0</v>
      </c>
      <c r="R33" s="5">
        <f>Q33+'4週'!R33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1"/>
        <v>0</v>
      </c>
      <c r="R34" s="5">
        <f>Q34+'4週'!R34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1"/>
        <v>0</v>
      </c>
      <c r="R35" s="5">
        <f>Q35+'4週'!R35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Q36+'4週'!R36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Q37+'4週'!R37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2">P38</f>
        <v>0</v>
      </c>
      <c r="R38" s="5">
        <f>Q38+'4週'!R38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2"/>
        <v>0</v>
      </c>
      <c r="R39" s="5">
        <f>Q39+'4週'!R39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Q40+'4週'!R40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Q41+'4週'!R41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Q42+'4週'!R42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Q43+'4週'!R43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Q44+'4週'!R44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Q45+'4週'!R45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Q46+'4週'!R46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Q47+'4週'!R47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Q48+'4週'!R48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67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Q6+'5週'!R6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22" si="0">P7</f>
        <v>0</v>
      </c>
      <c r="R7" s="5">
        <f>Q7+'5週'!R7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Q8+'5週'!R8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Q9+'5週'!R9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Q10+'5週'!R10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Q11+'5週'!R11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Q12+'5週'!R12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Q13+'5週'!R13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Q14+'5週'!R14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Q15+'5週'!R15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Q16+'5週'!R16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Q17+'5週'!R17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Q18+'5週'!R18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Q19+'5週'!R19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Q20+'5週'!R20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Q21+'5週'!R21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Q22+'5週'!R22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ref="Q23:Q35" si="1">P23</f>
        <v>0</v>
      </c>
      <c r="R23" s="5">
        <f>Q23+'5週'!R23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1"/>
        <v>0</v>
      </c>
      <c r="R24" s="5">
        <f>Q24+'5週'!R24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1"/>
        <v>0</v>
      </c>
      <c r="R25" s="5">
        <f>Q25+'5週'!R25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1"/>
        <v>0</v>
      </c>
      <c r="R26" s="5">
        <f>Q26+'5週'!R26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1"/>
        <v>0</v>
      </c>
      <c r="R27" s="5">
        <f>Q27+'5週'!R27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1"/>
        <v>0</v>
      </c>
      <c r="R28" s="5">
        <f>Q28+'5週'!R28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1"/>
        <v>0</v>
      </c>
      <c r="R29" s="5">
        <f>Q29+'5週'!R29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1"/>
        <v>0</v>
      </c>
      <c r="R30" s="5">
        <f>Q30+'5週'!R30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1"/>
        <v>0</v>
      </c>
      <c r="R31" s="5">
        <f>Q31+'5週'!R31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1"/>
        <v>0</v>
      </c>
      <c r="R32" s="5">
        <f>Q32+'5週'!R32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1"/>
        <v>0</v>
      </c>
      <c r="R33" s="5">
        <f>Q33+'5週'!R33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1"/>
        <v>0</v>
      </c>
      <c r="R34" s="5">
        <f>Q34+'5週'!R34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1"/>
        <v>0</v>
      </c>
      <c r="R35" s="5">
        <f>Q35+'5週'!R35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Q36+'5週'!R36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Q37+'5週'!R37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2">P38</f>
        <v>0</v>
      </c>
      <c r="R38" s="5">
        <f>Q38+'5週'!R38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2"/>
        <v>0</v>
      </c>
      <c r="R39" s="5">
        <f>Q39+'5週'!R39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Q40+'5週'!R40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Q41+'5週'!R41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Q42+'5週'!R42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Q43+'5週'!R43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Q44+'5週'!R44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Q45+'5週'!R45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Q46+'5週'!R46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Q47+'5週'!R47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Q48+'5週'!R48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68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Q6+'6週'!R6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Q7+'6週'!R7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Q8+'6週'!R8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Q9+'6週'!R9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Q10+'6週'!R10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Q11+'6週'!R11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Q12+'6週'!R12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Q13+'6週'!R13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Q14+'6週'!R14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Q15+'6週'!R15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Q16+'6週'!R16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Q17+'6週'!R17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Q18+'6週'!R18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Q19+'6週'!R19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Q20+'6週'!R20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Q21+'6週'!R21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Q22+'6週'!R22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Q23+'6週'!R23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Q24+'6週'!R24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Q25+'6週'!R25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Q26+'6週'!R26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Q27+'6週'!R27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Q28+'6週'!R28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Q29+'6週'!R29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Q30+'6週'!R30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Q31+'6週'!R31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Q32+'6週'!R32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Q33+'6週'!R33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Q34+'6週'!R34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Q35+'6週'!R35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Q36+'6週'!R36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Q37+'6週'!R37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Q38+'6週'!R38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Q39+'6週'!R39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Q40+'6週'!R40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Q41+'6週'!R41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Q42+'6週'!R42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Q43+'6週'!R43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Q44+'6週'!R44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Q45+'6週'!R45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Q46+'6週'!R46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Q47+'6週'!R47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Q48+'6週'!R48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T128"/>
  <sheetViews>
    <sheetView zoomScaleNormal="100" workbookViewId="0">
      <selection activeCell="L3" sqref="L3:M3"/>
    </sheetView>
  </sheetViews>
  <sheetFormatPr defaultRowHeight="13.2" x14ac:dyDescent="0.2"/>
  <cols>
    <col min="1" max="1" width="2.77734375" customWidth="1"/>
    <col min="2" max="2" width="2.44140625" style="1" customWidth="1"/>
    <col min="3" max="3" width="16.77734375" style="1" customWidth="1"/>
    <col min="4" max="4" width="2.44140625" style="1" customWidth="1"/>
    <col min="5" max="5" width="16.77734375" style="1" customWidth="1"/>
    <col min="6" max="6" width="2.44140625" style="1" customWidth="1"/>
    <col min="7" max="7" width="16.77734375" style="1" customWidth="1"/>
    <col min="8" max="8" width="2.44140625" style="1" customWidth="1"/>
    <col min="9" max="9" width="16.77734375" style="1" customWidth="1"/>
    <col min="10" max="10" width="2.44140625" style="1" customWidth="1"/>
    <col min="11" max="11" width="16.77734375" style="1" customWidth="1"/>
    <col min="12" max="12" width="2.44140625" style="1" customWidth="1"/>
    <col min="13" max="13" width="16.77734375" style="1" customWidth="1"/>
    <col min="14" max="14" width="2.33203125" style="1" customWidth="1"/>
    <col min="15" max="15" width="6.109375" style="9" customWidth="1"/>
    <col min="16" max="18" width="4.33203125" style="9" customWidth="1"/>
    <col min="19" max="19" width="9" style="4"/>
    <col min="20" max="20" width="9" style="1"/>
  </cols>
  <sheetData>
    <row r="1" spans="2:18" x14ac:dyDescent="0.2">
      <c r="B1" s="48" t="s">
        <v>49</v>
      </c>
      <c r="C1" s="48"/>
      <c r="D1" s="13"/>
      <c r="E1" s="48" t="s">
        <v>69</v>
      </c>
      <c r="F1" s="13"/>
      <c r="G1" s="48" t="s">
        <v>59</v>
      </c>
      <c r="H1" s="48" t="s">
        <v>50</v>
      </c>
      <c r="I1" s="48" t="s">
        <v>59</v>
      </c>
      <c r="J1" s="13"/>
      <c r="K1" s="48" t="s">
        <v>51</v>
      </c>
      <c r="L1" s="13"/>
      <c r="M1" s="48">
        <f>原本!M1</f>
        <v>0</v>
      </c>
    </row>
    <row r="2" spans="2:18" x14ac:dyDescent="0.2">
      <c r="B2" s="48"/>
      <c r="C2" s="48"/>
      <c r="D2" s="13"/>
      <c r="E2" s="48"/>
      <c r="F2" s="13"/>
      <c r="G2" s="48"/>
      <c r="H2" s="48"/>
      <c r="I2" s="48"/>
      <c r="J2" s="13"/>
      <c r="K2" s="48"/>
      <c r="L2" s="13"/>
      <c r="M2" s="48"/>
    </row>
    <row r="3" spans="2:18" ht="11.25" customHeight="1" x14ac:dyDescent="0.2">
      <c r="B3" s="50" t="s">
        <v>52</v>
      </c>
      <c r="C3" s="51"/>
      <c r="D3" s="50" t="s">
        <v>53</v>
      </c>
      <c r="E3" s="51"/>
      <c r="F3" s="50" t="s">
        <v>54</v>
      </c>
      <c r="G3" s="51"/>
      <c r="H3" s="50" t="s">
        <v>55</v>
      </c>
      <c r="I3" s="51"/>
      <c r="J3" s="50" t="s">
        <v>56</v>
      </c>
      <c r="K3" s="51"/>
      <c r="L3" s="50" t="s">
        <v>57</v>
      </c>
      <c r="M3" s="51"/>
      <c r="O3" s="43" t="s">
        <v>47</v>
      </c>
      <c r="P3" s="43"/>
      <c r="Q3" s="43"/>
      <c r="R3" s="43"/>
    </row>
    <row r="4" spans="2:18" ht="11.25" customHeight="1" x14ac:dyDescent="0.2">
      <c r="B4" s="37" t="s">
        <v>61</v>
      </c>
      <c r="C4" s="38"/>
      <c r="D4" s="37"/>
      <c r="E4" s="38"/>
      <c r="F4" s="37"/>
      <c r="G4" s="38"/>
      <c r="H4" s="37"/>
      <c r="I4" s="38"/>
      <c r="J4" s="37"/>
      <c r="K4" s="38"/>
      <c r="L4" s="37"/>
      <c r="M4" s="38"/>
      <c r="O4" s="46" t="s">
        <v>48</v>
      </c>
      <c r="P4" s="45" t="s">
        <v>37</v>
      </c>
      <c r="Q4" s="45"/>
      <c r="R4" s="44" t="s">
        <v>38</v>
      </c>
    </row>
    <row r="5" spans="2:18" ht="11.25" customHeight="1" x14ac:dyDescent="0.2">
      <c r="B5" s="39" t="s">
        <v>60</v>
      </c>
      <c r="C5" s="14"/>
      <c r="D5" s="18"/>
      <c r="E5" s="19"/>
      <c r="F5" s="18"/>
      <c r="G5" s="19"/>
      <c r="H5" s="18"/>
      <c r="I5" s="14"/>
      <c r="J5" s="19"/>
      <c r="K5" s="14"/>
      <c r="L5" s="19"/>
      <c r="M5" s="14"/>
      <c r="O5" s="47"/>
      <c r="P5" s="5" t="s">
        <v>35</v>
      </c>
      <c r="Q5" s="5" t="s">
        <v>36</v>
      </c>
      <c r="R5" s="45"/>
    </row>
    <row r="6" spans="2:18" ht="11.25" customHeight="1" x14ac:dyDescent="0.2">
      <c r="B6" s="40"/>
      <c r="C6" s="15"/>
      <c r="D6" s="20"/>
      <c r="E6" s="21"/>
      <c r="F6" s="20"/>
      <c r="G6" s="21"/>
      <c r="H6" s="20"/>
      <c r="I6" s="15"/>
      <c r="J6" s="21"/>
      <c r="K6" s="15"/>
      <c r="L6" s="21"/>
      <c r="M6" s="15"/>
      <c r="O6" s="5" t="s">
        <v>0</v>
      </c>
      <c r="P6" s="5">
        <f>COUNTIF($B$11:$M$52,"6年1組")</f>
        <v>0</v>
      </c>
      <c r="Q6" s="5">
        <f>P6</f>
        <v>0</v>
      </c>
      <c r="R6" s="5">
        <f>Q6+'7週'!R6</f>
        <v>0</v>
      </c>
    </row>
    <row r="7" spans="2:18" ht="11.25" customHeight="1" x14ac:dyDescent="0.2">
      <c r="B7" s="40"/>
      <c r="C7" s="15"/>
      <c r="D7" s="20"/>
      <c r="E7" s="21"/>
      <c r="F7" s="20"/>
      <c r="G7" s="21"/>
      <c r="H7" s="20"/>
      <c r="I7" s="15"/>
      <c r="J7" s="21"/>
      <c r="K7" s="15"/>
      <c r="L7" s="21"/>
      <c r="M7" s="15"/>
      <c r="O7" s="5" t="s">
        <v>1</v>
      </c>
      <c r="P7" s="5">
        <f>COUNTIF($B$11:$M$52,"6年2組")</f>
        <v>0</v>
      </c>
      <c r="Q7" s="5">
        <f t="shared" ref="Q7:Q35" si="0">P7</f>
        <v>0</v>
      </c>
      <c r="R7" s="5">
        <f>Q7+'7週'!R7</f>
        <v>0</v>
      </c>
    </row>
    <row r="8" spans="2:18" ht="11.25" customHeight="1" x14ac:dyDescent="0.2">
      <c r="B8" s="40"/>
      <c r="C8" s="15"/>
      <c r="D8" s="20"/>
      <c r="E8" s="21"/>
      <c r="F8" s="20"/>
      <c r="G8" s="21"/>
      <c r="H8" s="20"/>
      <c r="I8" s="15"/>
      <c r="J8" s="21"/>
      <c r="K8" s="15"/>
      <c r="L8" s="21"/>
      <c r="M8" s="15"/>
      <c r="O8" s="5" t="s">
        <v>2</v>
      </c>
      <c r="P8" s="5">
        <f>COUNTIF($B$11:$M$52,"6年3組")</f>
        <v>0</v>
      </c>
      <c r="Q8" s="5">
        <f t="shared" si="0"/>
        <v>0</v>
      </c>
      <c r="R8" s="5">
        <f>Q8+'7週'!R8</f>
        <v>0</v>
      </c>
    </row>
    <row r="9" spans="2:18" ht="11.25" customHeight="1" x14ac:dyDescent="0.2">
      <c r="B9" s="40"/>
      <c r="C9" s="16"/>
      <c r="D9" s="22"/>
      <c r="F9" s="22"/>
      <c r="H9" s="22"/>
      <c r="I9" s="16"/>
      <c r="K9" s="16"/>
      <c r="M9" s="16"/>
      <c r="O9" s="5" t="s">
        <v>3</v>
      </c>
      <c r="P9" s="5">
        <f>COUNTIF($B$11:$M$52,"6年4組")</f>
        <v>0</v>
      </c>
      <c r="Q9" s="5">
        <f t="shared" si="0"/>
        <v>0</v>
      </c>
      <c r="R9" s="5">
        <f>Q9+'7週'!R9</f>
        <v>0</v>
      </c>
    </row>
    <row r="10" spans="2:18" ht="11.25" customHeight="1" x14ac:dyDescent="0.2">
      <c r="B10" s="41"/>
      <c r="C10" s="17"/>
      <c r="D10" s="23"/>
      <c r="E10" s="24"/>
      <c r="F10" s="23"/>
      <c r="G10" s="24"/>
      <c r="H10" s="23"/>
      <c r="I10" s="17"/>
      <c r="J10" s="24"/>
      <c r="K10" s="17"/>
      <c r="L10" s="24"/>
      <c r="M10" s="17"/>
      <c r="O10" s="5" t="s">
        <v>4</v>
      </c>
      <c r="P10" s="5">
        <f>COUNTIF($B$11:$M$52,"6年5組")</f>
        <v>0</v>
      </c>
      <c r="Q10" s="5">
        <f t="shared" si="0"/>
        <v>0</v>
      </c>
      <c r="R10" s="5">
        <f>Q10+'7週'!R10</f>
        <v>0</v>
      </c>
    </row>
    <row r="11" spans="2:18" ht="11.25" customHeight="1" x14ac:dyDescent="0.2">
      <c r="B11" s="33">
        <v>1</v>
      </c>
      <c r="C11" s="35"/>
      <c r="D11" s="33">
        <v>1</v>
      </c>
      <c r="E11" s="35"/>
      <c r="F11" s="33">
        <v>1</v>
      </c>
      <c r="G11" s="35"/>
      <c r="H11" s="33">
        <v>1</v>
      </c>
      <c r="I11" s="35"/>
      <c r="J11" s="33">
        <v>1</v>
      </c>
      <c r="K11" s="35"/>
      <c r="L11" s="33">
        <v>1</v>
      </c>
      <c r="M11" s="35"/>
      <c r="O11" s="5" t="s">
        <v>5</v>
      </c>
      <c r="P11" s="5">
        <f>COUNTIF($B$11:$M$52,"5年1組")</f>
        <v>0</v>
      </c>
      <c r="Q11" s="5">
        <f t="shared" si="0"/>
        <v>0</v>
      </c>
      <c r="R11" s="5">
        <f>Q11+'7週'!R11</f>
        <v>0</v>
      </c>
    </row>
    <row r="12" spans="2:18" ht="11.25" customHeight="1" x14ac:dyDescent="0.2">
      <c r="B12" s="34"/>
      <c r="C12" s="36"/>
      <c r="D12" s="34"/>
      <c r="E12" s="36"/>
      <c r="F12" s="34"/>
      <c r="G12" s="36"/>
      <c r="H12" s="34"/>
      <c r="I12" s="36"/>
      <c r="J12" s="34"/>
      <c r="K12" s="36"/>
      <c r="L12" s="34"/>
      <c r="M12" s="36"/>
      <c r="O12" s="5" t="s">
        <v>6</v>
      </c>
      <c r="P12" s="5">
        <f>COUNTIF($B$11:$M$52,"5年2組")</f>
        <v>0</v>
      </c>
      <c r="Q12" s="5">
        <f t="shared" si="0"/>
        <v>0</v>
      </c>
      <c r="R12" s="5">
        <f>Q12+'7週'!R12</f>
        <v>0</v>
      </c>
    </row>
    <row r="13" spans="2:18" ht="11.25" customHeight="1" x14ac:dyDescent="0.2">
      <c r="B13" s="28"/>
      <c r="C13" s="31"/>
      <c r="D13" s="28"/>
      <c r="E13" s="31"/>
      <c r="F13" s="28"/>
      <c r="G13" s="31"/>
      <c r="H13" s="28"/>
      <c r="I13" s="31"/>
      <c r="J13" s="28"/>
      <c r="K13" s="31"/>
      <c r="L13" s="28"/>
      <c r="M13" s="31"/>
      <c r="O13" s="5" t="s">
        <v>7</v>
      </c>
      <c r="P13" s="5">
        <f>COUNTIF($B$11:$M$52,"5年3組")</f>
        <v>0</v>
      </c>
      <c r="Q13" s="5">
        <f t="shared" si="0"/>
        <v>0</v>
      </c>
      <c r="R13" s="5">
        <f>Q13+'7週'!R13</f>
        <v>0</v>
      </c>
    </row>
    <row r="14" spans="2:18" ht="11.25" customHeight="1" x14ac:dyDescent="0.2">
      <c r="B14" s="29"/>
      <c r="C14" s="32"/>
      <c r="D14" s="29"/>
      <c r="E14" s="32"/>
      <c r="F14" s="29"/>
      <c r="G14" s="32"/>
      <c r="H14" s="29"/>
      <c r="I14" s="32"/>
      <c r="J14" s="29"/>
      <c r="K14" s="32"/>
      <c r="L14" s="29"/>
      <c r="M14" s="32"/>
      <c r="O14" s="5" t="s">
        <v>8</v>
      </c>
      <c r="P14" s="5">
        <f>COUNTIF($B$11:$M$52,"5年4組")</f>
        <v>0</v>
      </c>
      <c r="Q14" s="5">
        <f t="shared" si="0"/>
        <v>0</v>
      </c>
      <c r="R14" s="5">
        <f>Q14+'7週'!R14</f>
        <v>0</v>
      </c>
    </row>
    <row r="15" spans="2:18" ht="11.25" customHeight="1" x14ac:dyDescent="0.2">
      <c r="B15" s="29"/>
      <c r="C15" s="32"/>
      <c r="D15" s="29"/>
      <c r="E15" s="32"/>
      <c r="F15" s="29"/>
      <c r="G15" s="32"/>
      <c r="H15" s="29"/>
      <c r="I15" s="32"/>
      <c r="J15" s="29"/>
      <c r="K15" s="32"/>
      <c r="L15" s="29"/>
      <c r="M15" s="32"/>
      <c r="O15" s="5" t="s">
        <v>9</v>
      </c>
      <c r="P15" s="5">
        <f>COUNTIF($B$11:$M$52,"5年5組")</f>
        <v>0</v>
      </c>
      <c r="Q15" s="5">
        <f t="shared" si="0"/>
        <v>0</v>
      </c>
      <c r="R15" s="5">
        <f>Q15+'7週'!R15</f>
        <v>0</v>
      </c>
    </row>
    <row r="16" spans="2:18" ht="11.25" customHeight="1" x14ac:dyDescent="0.2">
      <c r="B16" s="29"/>
      <c r="C16" s="32"/>
      <c r="D16" s="29"/>
      <c r="E16" s="32"/>
      <c r="F16" s="29"/>
      <c r="G16" s="32"/>
      <c r="H16" s="29"/>
      <c r="I16" s="32"/>
      <c r="J16" s="29"/>
      <c r="K16" s="32"/>
      <c r="L16" s="29"/>
      <c r="M16" s="32"/>
      <c r="O16" s="5" t="s">
        <v>10</v>
      </c>
      <c r="P16" s="5">
        <f>COUNTIF($B$11:$M$52,"4年1組")</f>
        <v>0</v>
      </c>
      <c r="Q16" s="5">
        <f t="shared" si="0"/>
        <v>0</v>
      </c>
      <c r="R16" s="5">
        <f>Q16+'7週'!R16</f>
        <v>0</v>
      </c>
    </row>
    <row r="17" spans="2:18" ht="11.25" customHeight="1" x14ac:dyDescent="0.2">
      <c r="B17" s="30"/>
      <c r="C17" s="25"/>
      <c r="D17" s="30"/>
      <c r="E17" s="25"/>
      <c r="F17" s="30"/>
      <c r="G17" s="25"/>
      <c r="H17" s="30"/>
      <c r="I17" s="25"/>
      <c r="J17" s="30"/>
      <c r="K17" s="25"/>
      <c r="L17" s="30"/>
      <c r="M17" s="25"/>
      <c r="O17" s="5" t="s">
        <v>11</v>
      </c>
      <c r="P17" s="5">
        <f>COUNTIF($B$11:$M$52,"4年2組")</f>
        <v>0</v>
      </c>
      <c r="Q17" s="5">
        <f t="shared" si="0"/>
        <v>0</v>
      </c>
      <c r="R17" s="5">
        <f>Q17+'7週'!R17</f>
        <v>0</v>
      </c>
    </row>
    <row r="18" spans="2:18" ht="11.25" customHeight="1" x14ac:dyDescent="0.2">
      <c r="B18" s="33">
        <v>2</v>
      </c>
      <c r="C18" s="35"/>
      <c r="D18" s="33">
        <v>2</v>
      </c>
      <c r="E18" s="35"/>
      <c r="F18" s="33">
        <v>2</v>
      </c>
      <c r="G18" s="35"/>
      <c r="H18" s="33">
        <v>2</v>
      </c>
      <c r="I18" s="35"/>
      <c r="J18" s="33">
        <v>2</v>
      </c>
      <c r="K18" s="35"/>
      <c r="L18" s="33">
        <v>2</v>
      </c>
      <c r="M18" s="35"/>
      <c r="O18" s="5" t="s">
        <v>12</v>
      </c>
      <c r="P18" s="5">
        <f>COUNTIF($B$11:$M$52,"4年3組")</f>
        <v>0</v>
      </c>
      <c r="Q18" s="5">
        <f t="shared" si="0"/>
        <v>0</v>
      </c>
      <c r="R18" s="5">
        <f>Q18+'7週'!R18</f>
        <v>0</v>
      </c>
    </row>
    <row r="19" spans="2:18" ht="11.25" customHeight="1" x14ac:dyDescent="0.2">
      <c r="B19" s="34"/>
      <c r="C19" s="36"/>
      <c r="D19" s="34"/>
      <c r="E19" s="36"/>
      <c r="F19" s="34"/>
      <c r="G19" s="36"/>
      <c r="H19" s="34"/>
      <c r="I19" s="36"/>
      <c r="J19" s="34"/>
      <c r="K19" s="36"/>
      <c r="L19" s="34"/>
      <c r="M19" s="36"/>
      <c r="O19" s="5" t="s">
        <v>13</v>
      </c>
      <c r="P19" s="5">
        <f>COUNTIF($B$11:$M$52,"4年4組")</f>
        <v>0</v>
      </c>
      <c r="Q19" s="5">
        <f t="shared" si="0"/>
        <v>0</v>
      </c>
      <c r="R19" s="5">
        <f>Q19+'7週'!R19</f>
        <v>0</v>
      </c>
    </row>
    <row r="20" spans="2:18" ht="11.25" customHeight="1" x14ac:dyDescent="0.2">
      <c r="B20" s="28"/>
      <c r="C20" s="31"/>
      <c r="D20" s="28"/>
      <c r="E20" s="31"/>
      <c r="F20" s="28"/>
      <c r="G20" s="31"/>
      <c r="H20" s="28"/>
      <c r="I20" s="31"/>
      <c r="J20" s="28"/>
      <c r="K20" s="31"/>
      <c r="L20" s="28"/>
      <c r="M20" s="31"/>
      <c r="O20" s="5" t="s">
        <v>14</v>
      </c>
      <c r="P20" s="5">
        <f>COUNTIF($B$11:$M$52,"4年5組")</f>
        <v>0</v>
      </c>
      <c r="Q20" s="5">
        <f t="shared" si="0"/>
        <v>0</v>
      </c>
      <c r="R20" s="5">
        <f>Q20+'7週'!R20</f>
        <v>0</v>
      </c>
    </row>
    <row r="21" spans="2:18" ht="11.25" customHeight="1" x14ac:dyDescent="0.2">
      <c r="B21" s="29"/>
      <c r="C21" s="32"/>
      <c r="D21" s="29"/>
      <c r="E21" s="32"/>
      <c r="F21" s="29"/>
      <c r="G21" s="32"/>
      <c r="H21" s="29"/>
      <c r="I21" s="32"/>
      <c r="J21" s="29"/>
      <c r="K21" s="32"/>
      <c r="L21" s="29"/>
      <c r="M21" s="32"/>
      <c r="O21" s="5" t="s">
        <v>15</v>
      </c>
      <c r="P21" s="5">
        <f>COUNTIF($B$11:$M$52,"3年1組")</f>
        <v>0</v>
      </c>
      <c r="Q21" s="5">
        <f t="shared" si="0"/>
        <v>0</v>
      </c>
      <c r="R21" s="5">
        <f>Q21+'7週'!R21</f>
        <v>0</v>
      </c>
    </row>
    <row r="22" spans="2:18" ht="11.25" customHeight="1" x14ac:dyDescent="0.2">
      <c r="B22" s="29"/>
      <c r="C22" s="32"/>
      <c r="D22" s="29"/>
      <c r="E22" s="32"/>
      <c r="F22" s="29"/>
      <c r="G22" s="32"/>
      <c r="H22" s="29"/>
      <c r="I22" s="32"/>
      <c r="J22" s="29"/>
      <c r="K22" s="32"/>
      <c r="L22" s="29"/>
      <c r="M22" s="32"/>
      <c r="O22" s="5" t="s">
        <v>16</v>
      </c>
      <c r="P22" s="5">
        <f>COUNTIF($B$11:$M$52,"3年2組")</f>
        <v>0</v>
      </c>
      <c r="Q22" s="5">
        <f t="shared" si="0"/>
        <v>0</v>
      </c>
      <c r="R22" s="5">
        <f>Q22+'7週'!R22</f>
        <v>0</v>
      </c>
    </row>
    <row r="23" spans="2:18" ht="11.25" customHeight="1" x14ac:dyDescent="0.2">
      <c r="B23" s="29"/>
      <c r="C23" s="32"/>
      <c r="D23" s="29"/>
      <c r="E23" s="32"/>
      <c r="F23" s="29"/>
      <c r="G23" s="32"/>
      <c r="H23" s="29"/>
      <c r="I23" s="32"/>
      <c r="J23" s="29"/>
      <c r="K23" s="32"/>
      <c r="L23" s="29"/>
      <c r="M23" s="32"/>
      <c r="O23" s="5" t="s">
        <v>17</v>
      </c>
      <c r="P23" s="5">
        <f>COUNTIF($B$11:$M$52,"3年3組")</f>
        <v>0</v>
      </c>
      <c r="Q23" s="5">
        <f t="shared" si="0"/>
        <v>0</v>
      </c>
      <c r="R23" s="5">
        <f>Q23+'7週'!R23</f>
        <v>0</v>
      </c>
    </row>
    <row r="24" spans="2:18" ht="11.25" customHeight="1" x14ac:dyDescent="0.2">
      <c r="B24" s="30"/>
      <c r="C24" s="25"/>
      <c r="D24" s="30"/>
      <c r="E24" s="25"/>
      <c r="F24" s="30"/>
      <c r="G24" s="25"/>
      <c r="H24" s="30"/>
      <c r="I24" s="25"/>
      <c r="J24" s="30"/>
      <c r="K24" s="25"/>
      <c r="L24" s="30"/>
      <c r="M24" s="25"/>
      <c r="O24" s="5" t="s">
        <v>18</v>
      </c>
      <c r="P24" s="5">
        <f>COUNTIF($B$11:$M$52,"3年4組")</f>
        <v>0</v>
      </c>
      <c r="Q24" s="5">
        <f t="shared" si="0"/>
        <v>0</v>
      </c>
      <c r="R24" s="5">
        <f>Q24+'7週'!R24</f>
        <v>0</v>
      </c>
    </row>
    <row r="25" spans="2:18" ht="11.25" customHeight="1" x14ac:dyDescent="0.2">
      <c r="B25" s="33">
        <v>3</v>
      </c>
      <c r="C25" s="35"/>
      <c r="D25" s="33">
        <v>3</v>
      </c>
      <c r="E25" s="35"/>
      <c r="F25" s="33">
        <v>3</v>
      </c>
      <c r="G25" s="35"/>
      <c r="H25" s="33">
        <v>3</v>
      </c>
      <c r="I25" s="35"/>
      <c r="J25" s="33">
        <v>3</v>
      </c>
      <c r="K25" s="35"/>
      <c r="L25" s="33">
        <v>3</v>
      </c>
      <c r="M25" s="35"/>
      <c r="O25" s="5" t="s">
        <v>19</v>
      </c>
      <c r="P25" s="5">
        <f>COUNTIF($B$11:$M$52,"3年5組")</f>
        <v>0</v>
      </c>
      <c r="Q25" s="5">
        <f t="shared" si="0"/>
        <v>0</v>
      </c>
      <c r="R25" s="5">
        <f>Q25+'7週'!R25</f>
        <v>0</v>
      </c>
    </row>
    <row r="26" spans="2:18" ht="11.25" customHeight="1" x14ac:dyDescent="0.2">
      <c r="B26" s="34"/>
      <c r="C26" s="36"/>
      <c r="D26" s="34"/>
      <c r="E26" s="36"/>
      <c r="F26" s="34"/>
      <c r="G26" s="36"/>
      <c r="H26" s="34"/>
      <c r="I26" s="36"/>
      <c r="J26" s="34"/>
      <c r="K26" s="36"/>
      <c r="L26" s="34"/>
      <c r="M26" s="36"/>
      <c r="O26" s="5" t="s">
        <v>20</v>
      </c>
      <c r="P26" s="5">
        <f>COUNTIF($B$11:$M$52,"2年1組")</f>
        <v>0</v>
      </c>
      <c r="Q26" s="5">
        <f t="shared" si="0"/>
        <v>0</v>
      </c>
      <c r="R26" s="5">
        <f>Q26+'7週'!R26</f>
        <v>0</v>
      </c>
    </row>
    <row r="27" spans="2:18" ht="11.25" customHeight="1" x14ac:dyDescent="0.2">
      <c r="B27" s="28"/>
      <c r="C27" s="31"/>
      <c r="D27" s="28"/>
      <c r="E27" s="31"/>
      <c r="F27" s="28"/>
      <c r="G27" s="31"/>
      <c r="H27" s="28"/>
      <c r="I27" s="31"/>
      <c r="J27" s="28"/>
      <c r="K27" s="31"/>
      <c r="L27" s="28"/>
      <c r="M27" s="31"/>
      <c r="O27" s="5" t="s">
        <v>21</v>
      </c>
      <c r="P27" s="5">
        <f>COUNTIF($B$11:$M$52,"2年2組")</f>
        <v>0</v>
      </c>
      <c r="Q27" s="5">
        <f t="shared" si="0"/>
        <v>0</v>
      </c>
      <c r="R27" s="5">
        <f>Q27+'7週'!R27</f>
        <v>0</v>
      </c>
    </row>
    <row r="28" spans="2:18" ht="11.25" customHeight="1" x14ac:dyDescent="0.2">
      <c r="B28" s="29"/>
      <c r="C28" s="32"/>
      <c r="D28" s="29"/>
      <c r="E28" s="32"/>
      <c r="F28" s="29"/>
      <c r="G28" s="32"/>
      <c r="H28" s="29"/>
      <c r="I28" s="32"/>
      <c r="J28" s="29"/>
      <c r="K28" s="32"/>
      <c r="L28" s="29"/>
      <c r="M28" s="32"/>
      <c r="O28" s="5" t="s">
        <v>22</v>
      </c>
      <c r="P28" s="5">
        <f>COUNTIF($B$11:$M$52,"2年3組")</f>
        <v>0</v>
      </c>
      <c r="Q28" s="5">
        <f t="shared" si="0"/>
        <v>0</v>
      </c>
      <c r="R28" s="5">
        <f>Q28+'7週'!R28</f>
        <v>0</v>
      </c>
    </row>
    <row r="29" spans="2:18" ht="11.25" customHeight="1" x14ac:dyDescent="0.2">
      <c r="B29" s="29"/>
      <c r="C29" s="32"/>
      <c r="D29" s="29"/>
      <c r="E29" s="32"/>
      <c r="F29" s="29"/>
      <c r="G29" s="32"/>
      <c r="H29" s="29"/>
      <c r="I29" s="32"/>
      <c r="J29" s="29"/>
      <c r="K29" s="32"/>
      <c r="L29" s="29"/>
      <c r="M29" s="32"/>
      <c r="O29" s="5" t="s">
        <v>23</v>
      </c>
      <c r="P29" s="5">
        <f>COUNTIF($B$11:$M$52,"2年4組")</f>
        <v>0</v>
      </c>
      <c r="Q29" s="5">
        <f t="shared" si="0"/>
        <v>0</v>
      </c>
      <c r="R29" s="5">
        <f>Q29+'7週'!R29</f>
        <v>0</v>
      </c>
    </row>
    <row r="30" spans="2:18" ht="11.25" customHeight="1" x14ac:dyDescent="0.2">
      <c r="B30" s="29"/>
      <c r="C30" s="32"/>
      <c r="D30" s="29"/>
      <c r="E30" s="32"/>
      <c r="F30" s="29"/>
      <c r="G30" s="32"/>
      <c r="H30" s="29"/>
      <c r="I30" s="32"/>
      <c r="J30" s="29"/>
      <c r="K30" s="32"/>
      <c r="L30" s="29"/>
      <c r="M30" s="32"/>
      <c r="O30" s="5" t="s">
        <v>24</v>
      </c>
      <c r="P30" s="5">
        <f>COUNTIF($B$11:$M$52,"2年5組")</f>
        <v>0</v>
      </c>
      <c r="Q30" s="5">
        <f t="shared" si="0"/>
        <v>0</v>
      </c>
      <c r="R30" s="5">
        <f>Q30+'7週'!R30</f>
        <v>0</v>
      </c>
    </row>
    <row r="31" spans="2:18" ht="11.25" customHeight="1" x14ac:dyDescent="0.2">
      <c r="B31" s="30"/>
      <c r="C31" s="25"/>
      <c r="D31" s="30"/>
      <c r="E31" s="25"/>
      <c r="F31" s="30"/>
      <c r="G31" s="25"/>
      <c r="H31" s="30"/>
      <c r="I31" s="25"/>
      <c r="J31" s="30"/>
      <c r="K31" s="25"/>
      <c r="L31" s="30"/>
      <c r="M31" s="25"/>
      <c r="O31" s="5" t="s">
        <v>25</v>
      </c>
      <c r="P31" s="5">
        <f>COUNTIF($B$11:$M$52,"1年1組")</f>
        <v>0</v>
      </c>
      <c r="Q31" s="5">
        <f t="shared" si="0"/>
        <v>0</v>
      </c>
      <c r="R31" s="5">
        <f>Q31+'7週'!R31</f>
        <v>0</v>
      </c>
    </row>
    <row r="32" spans="2:18" ht="11.25" customHeight="1" x14ac:dyDescent="0.2">
      <c r="B32" s="33">
        <v>4</v>
      </c>
      <c r="C32" s="35"/>
      <c r="D32" s="33">
        <v>4</v>
      </c>
      <c r="E32" s="35"/>
      <c r="F32" s="33">
        <v>4</v>
      </c>
      <c r="G32" s="35"/>
      <c r="H32" s="33">
        <v>4</v>
      </c>
      <c r="I32" s="35"/>
      <c r="J32" s="33">
        <v>4</v>
      </c>
      <c r="K32" s="35"/>
      <c r="L32" s="33">
        <v>4</v>
      </c>
      <c r="M32" s="35"/>
      <c r="O32" s="5" t="s">
        <v>26</v>
      </c>
      <c r="P32" s="5">
        <f>COUNTIF($B$11:$M$52,"1年2組")</f>
        <v>0</v>
      </c>
      <c r="Q32" s="5">
        <f t="shared" si="0"/>
        <v>0</v>
      </c>
      <c r="R32" s="5">
        <f>Q32+'7週'!R32</f>
        <v>0</v>
      </c>
    </row>
    <row r="33" spans="2:18" ht="11.25" customHeight="1" x14ac:dyDescent="0.2">
      <c r="B33" s="34"/>
      <c r="C33" s="36"/>
      <c r="D33" s="34"/>
      <c r="E33" s="36"/>
      <c r="F33" s="34"/>
      <c r="G33" s="36"/>
      <c r="H33" s="34"/>
      <c r="I33" s="36"/>
      <c r="J33" s="34"/>
      <c r="K33" s="36"/>
      <c r="L33" s="34"/>
      <c r="M33" s="36"/>
      <c r="O33" s="5" t="s">
        <v>27</v>
      </c>
      <c r="P33" s="5">
        <f>COUNTIF($B$11:$M$52,"1年3組")</f>
        <v>0</v>
      </c>
      <c r="Q33" s="5">
        <f t="shared" si="0"/>
        <v>0</v>
      </c>
      <c r="R33" s="5">
        <f>Q33+'7週'!R33</f>
        <v>0</v>
      </c>
    </row>
    <row r="34" spans="2:18" ht="11.25" customHeight="1" x14ac:dyDescent="0.2">
      <c r="B34" s="28"/>
      <c r="C34" s="31"/>
      <c r="D34" s="28"/>
      <c r="E34" s="31"/>
      <c r="F34" s="28"/>
      <c r="G34" s="31"/>
      <c r="H34" s="28"/>
      <c r="I34" s="31"/>
      <c r="J34" s="28"/>
      <c r="K34" s="31"/>
      <c r="L34" s="28"/>
      <c r="M34" s="31"/>
      <c r="O34" s="5" t="s">
        <v>28</v>
      </c>
      <c r="P34" s="5">
        <f>COUNTIF($B$11:$M$52,"1年4組")</f>
        <v>0</v>
      </c>
      <c r="Q34" s="5">
        <f t="shared" si="0"/>
        <v>0</v>
      </c>
      <c r="R34" s="5">
        <f>Q34+'7週'!R34</f>
        <v>0</v>
      </c>
    </row>
    <row r="35" spans="2:18" ht="11.25" customHeight="1" thickBot="1" x14ac:dyDescent="0.25">
      <c r="B35" s="29"/>
      <c r="C35" s="32"/>
      <c r="D35" s="29"/>
      <c r="E35" s="32"/>
      <c r="F35" s="29"/>
      <c r="G35" s="32"/>
      <c r="H35" s="29"/>
      <c r="I35" s="32"/>
      <c r="J35" s="29"/>
      <c r="K35" s="32"/>
      <c r="L35" s="29"/>
      <c r="M35" s="32"/>
      <c r="O35" s="6" t="s">
        <v>29</v>
      </c>
      <c r="P35" s="5">
        <f>COUNTIF($B$11:$M$52,"1年5組")</f>
        <v>0</v>
      </c>
      <c r="Q35" s="5">
        <f t="shared" si="0"/>
        <v>0</v>
      </c>
      <c r="R35" s="5">
        <f>Q35+'7週'!R35</f>
        <v>0</v>
      </c>
    </row>
    <row r="36" spans="2:18" ht="11.25" customHeight="1" thickTop="1" thickBot="1" x14ac:dyDescent="0.25">
      <c r="B36" s="29"/>
      <c r="C36" s="32"/>
      <c r="D36" s="29"/>
      <c r="E36" s="32"/>
      <c r="F36" s="29"/>
      <c r="G36" s="32"/>
      <c r="H36" s="29"/>
      <c r="I36" s="32"/>
      <c r="J36" s="29"/>
      <c r="K36" s="32"/>
      <c r="L36" s="29"/>
      <c r="M36" s="32"/>
      <c r="O36" s="12" t="s">
        <v>34</v>
      </c>
      <c r="P36" s="12">
        <f>SUM(P6:P35)</f>
        <v>0</v>
      </c>
      <c r="Q36" s="12">
        <f>SUM(Q6:Q35)</f>
        <v>0</v>
      </c>
      <c r="R36" s="5">
        <f>Q36+'7週'!R36</f>
        <v>0</v>
      </c>
    </row>
    <row r="37" spans="2:18" ht="11.25" customHeight="1" thickTop="1" x14ac:dyDescent="0.2">
      <c r="B37" s="29"/>
      <c r="C37" s="32"/>
      <c r="D37" s="29"/>
      <c r="E37" s="32"/>
      <c r="F37" s="29"/>
      <c r="G37" s="32"/>
      <c r="H37" s="29"/>
      <c r="I37" s="32"/>
      <c r="J37" s="29"/>
      <c r="K37" s="32"/>
      <c r="L37" s="29"/>
      <c r="M37" s="32"/>
      <c r="O37" s="3" t="s">
        <v>31</v>
      </c>
      <c r="P37" s="5">
        <f>COUNTIF($B$11:$M$52,"学校行事")</f>
        <v>0</v>
      </c>
      <c r="Q37" s="7">
        <f>P37</f>
        <v>0</v>
      </c>
      <c r="R37" s="5">
        <f>Q37+'7週'!R37</f>
        <v>0</v>
      </c>
    </row>
    <row r="38" spans="2:18" ht="11.25" customHeight="1" x14ac:dyDescent="0.2">
      <c r="B38" s="30"/>
      <c r="C38" s="25"/>
      <c r="D38" s="30"/>
      <c r="E38" s="25"/>
      <c r="F38" s="30"/>
      <c r="G38" s="25"/>
      <c r="H38" s="30"/>
      <c r="I38" s="25"/>
      <c r="J38" s="30"/>
      <c r="K38" s="25"/>
      <c r="L38" s="30"/>
      <c r="M38" s="25"/>
      <c r="O38" s="2" t="s">
        <v>32</v>
      </c>
      <c r="P38" s="5">
        <f>COUNTIF($B$11:$M$52,"児童会")</f>
        <v>0</v>
      </c>
      <c r="Q38" s="26">
        <f t="shared" ref="Q38:Q39" si="1">P38</f>
        <v>0</v>
      </c>
      <c r="R38" s="5">
        <f>Q38+'7週'!R38</f>
        <v>0</v>
      </c>
    </row>
    <row r="39" spans="2:18" ht="11.25" customHeight="1" x14ac:dyDescent="0.2">
      <c r="B39" s="33">
        <v>5</v>
      </c>
      <c r="C39" s="35"/>
      <c r="D39" s="33">
        <v>5</v>
      </c>
      <c r="E39" s="35"/>
      <c r="F39" s="33">
        <v>5</v>
      </c>
      <c r="G39" s="35"/>
      <c r="H39" s="33">
        <v>5</v>
      </c>
      <c r="I39" s="35"/>
      <c r="J39" s="33">
        <v>5</v>
      </c>
      <c r="K39" s="35"/>
      <c r="L39" s="33">
        <v>5</v>
      </c>
      <c r="M39" s="35"/>
      <c r="O39" s="2" t="s">
        <v>33</v>
      </c>
      <c r="P39" s="5">
        <f>COUNTIF($B$11:$M$52,"クラブ")</f>
        <v>0</v>
      </c>
      <c r="Q39" s="7">
        <f t="shared" si="1"/>
        <v>0</v>
      </c>
      <c r="R39" s="5">
        <f>Q39+'7週'!R39</f>
        <v>0</v>
      </c>
    </row>
    <row r="40" spans="2:18" ht="11.25" customHeight="1" x14ac:dyDescent="0.2">
      <c r="B40" s="34"/>
      <c r="C40" s="36"/>
      <c r="D40" s="34"/>
      <c r="E40" s="36"/>
      <c r="F40" s="34"/>
      <c r="G40" s="36"/>
      <c r="H40" s="34"/>
      <c r="I40" s="36"/>
      <c r="J40" s="34"/>
      <c r="K40" s="36"/>
      <c r="L40" s="34"/>
      <c r="M40" s="36"/>
      <c r="O40" s="5" t="s">
        <v>34</v>
      </c>
      <c r="P40" s="5">
        <f>SUM(P37:P39)</f>
        <v>0</v>
      </c>
      <c r="Q40" s="5">
        <f>SUM(Q37:Q39)</f>
        <v>0</v>
      </c>
      <c r="R40" s="5">
        <f>Q40+'7週'!R40</f>
        <v>0</v>
      </c>
    </row>
    <row r="41" spans="2:18" ht="11.25" customHeight="1" thickBot="1" x14ac:dyDescent="0.25">
      <c r="B41" s="28"/>
      <c r="C41" s="31"/>
      <c r="D41" s="28"/>
      <c r="E41" s="31"/>
      <c r="F41" s="28"/>
      <c r="G41" s="31"/>
      <c r="H41" s="28"/>
      <c r="I41" s="31"/>
      <c r="J41" s="28"/>
      <c r="K41" s="31"/>
      <c r="L41" s="28"/>
      <c r="M41" s="31"/>
      <c r="O41" s="6" t="s">
        <v>39</v>
      </c>
      <c r="P41" s="5">
        <f>COUNTIF($B$11:$M$52,"代行")</f>
        <v>0</v>
      </c>
      <c r="Q41" s="6">
        <f>P41</f>
        <v>0</v>
      </c>
      <c r="R41" s="5">
        <f>Q41+'7週'!R41</f>
        <v>0</v>
      </c>
    </row>
    <row r="42" spans="2:18" ht="11.25" customHeight="1" thickTop="1" thickBot="1" x14ac:dyDescent="0.25">
      <c r="B42" s="29"/>
      <c r="C42" s="32"/>
      <c r="D42" s="29"/>
      <c r="E42" s="32"/>
      <c r="F42" s="29"/>
      <c r="G42" s="32"/>
      <c r="H42" s="29"/>
      <c r="I42" s="32"/>
      <c r="J42" s="29"/>
      <c r="K42" s="32"/>
      <c r="L42" s="29"/>
      <c r="M42" s="32"/>
      <c r="O42" s="11" t="s">
        <v>30</v>
      </c>
      <c r="P42" s="11">
        <f>P36+P40+P41</f>
        <v>0</v>
      </c>
      <c r="Q42" s="11">
        <f>Q36+Q40+Q41</f>
        <v>0</v>
      </c>
      <c r="R42" s="5">
        <f>Q42+'7週'!R42</f>
        <v>0</v>
      </c>
    </row>
    <row r="43" spans="2:18" ht="11.25" customHeight="1" thickTop="1" x14ac:dyDescent="0.2">
      <c r="B43" s="29"/>
      <c r="C43" s="32"/>
      <c r="D43" s="29"/>
      <c r="E43" s="32"/>
      <c r="F43" s="29"/>
      <c r="G43" s="32"/>
      <c r="H43" s="29"/>
      <c r="I43" s="32"/>
      <c r="J43" s="29"/>
      <c r="K43" s="32"/>
      <c r="L43" s="29"/>
      <c r="M43" s="32"/>
      <c r="O43" s="7" t="s">
        <v>40</v>
      </c>
      <c r="P43" s="7">
        <f>SUM(P6:P10)</f>
        <v>0</v>
      </c>
      <c r="Q43" s="7">
        <f>SUM(Q6:Q10)</f>
        <v>0</v>
      </c>
      <c r="R43" s="5">
        <f>Q43+'7週'!R43</f>
        <v>0</v>
      </c>
    </row>
    <row r="44" spans="2:18" ht="11.25" customHeight="1" x14ac:dyDescent="0.2">
      <c r="B44" s="29"/>
      <c r="C44" s="32"/>
      <c r="D44" s="29"/>
      <c r="E44" s="32"/>
      <c r="F44" s="29"/>
      <c r="G44" s="32"/>
      <c r="H44" s="29"/>
      <c r="I44" s="32"/>
      <c r="J44" s="29"/>
      <c r="K44" s="32"/>
      <c r="L44" s="29"/>
      <c r="M44" s="32"/>
      <c r="O44" s="5" t="s">
        <v>41</v>
      </c>
      <c r="P44" s="5">
        <f>SUM(P11:P15)</f>
        <v>0</v>
      </c>
      <c r="Q44" s="5">
        <f>SUM(Q11:Q15)</f>
        <v>0</v>
      </c>
      <c r="R44" s="5">
        <f>Q44+'7週'!R44</f>
        <v>0</v>
      </c>
    </row>
    <row r="45" spans="2:18" ht="11.25" customHeight="1" x14ac:dyDescent="0.2">
      <c r="B45" s="30"/>
      <c r="C45" s="25"/>
      <c r="D45" s="30"/>
      <c r="E45" s="25"/>
      <c r="F45" s="30"/>
      <c r="G45" s="25"/>
      <c r="H45" s="30"/>
      <c r="I45" s="25"/>
      <c r="J45" s="30"/>
      <c r="K45" s="25"/>
      <c r="L45" s="30"/>
      <c r="M45" s="25"/>
      <c r="O45" s="5" t="s">
        <v>42</v>
      </c>
      <c r="P45" s="5">
        <f>SUM(P16:P20)</f>
        <v>0</v>
      </c>
      <c r="Q45" s="5">
        <f>SUM(Q16:Q20)</f>
        <v>0</v>
      </c>
      <c r="R45" s="5">
        <f>Q45+'7週'!R45</f>
        <v>0</v>
      </c>
    </row>
    <row r="46" spans="2:18" ht="11.25" customHeight="1" x14ac:dyDescent="0.2">
      <c r="B46" s="33">
        <v>6</v>
      </c>
      <c r="C46" s="35"/>
      <c r="D46" s="33">
        <v>6</v>
      </c>
      <c r="E46" s="35"/>
      <c r="F46" s="33">
        <v>6</v>
      </c>
      <c r="G46" s="35"/>
      <c r="H46" s="33">
        <v>6</v>
      </c>
      <c r="I46" s="35"/>
      <c r="J46" s="33">
        <v>6</v>
      </c>
      <c r="K46" s="35"/>
      <c r="L46" s="33">
        <v>6</v>
      </c>
      <c r="M46" s="35"/>
      <c r="O46" s="5" t="s">
        <v>43</v>
      </c>
      <c r="P46" s="5">
        <f>SUM(P21:P25)</f>
        <v>0</v>
      </c>
      <c r="Q46" s="5">
        <f>SUM(Q21:Q25)</f>
        <v>0</v>
      </c>
      <c r="R46" s="5">
        <f>Q46+'7週'!R46</f>
        <v>0</v>
      </c>
    </row>
    <row r="47" spans="2:18" ht="11.25" customHeight="1" x14ac:dyDescent="0.2">
      <c r="B47" s="34"/>
      <c r="C47" s="36"/>
      <c r="D47" s="34"/>
      <c r="E47" s="36"/>
      <c r="F47" s="34"/>
      <c r="G47" s="36"/>
      <c r="H47" s="34"/>
      <c r="I47" s="36"/>
      <c r="J47" s="34"/>
      <c r="K47" s="36"/>
      <c r="L47" s="34"/>
      <c r="M47" s="36"/>
      <c r="O47" s="5" t="s">
        <v>44</v>
      </c>
      <c r="P47" s="5">
        <f>SUM(P26:P30)</f>
        <v>0</v>
      </c>
      <c r="Q47" s="5">
        <f>SUM(Q26:Q30)</f>
        <v>0</v>
      </c>
      <c r="R47" s="5">
        <f>Q47+'7週'!R47</f>
        <v>0</v>
      </c>
    </row>
    <row r="48" spans="2:18" ht="11.25" customHeight="1" thickBot="1" x14ac:dyDescent="0.25">
      <c r="B48" s="28"/>
      <c r="C48" s="31"/>
      <c r="D48" s="28"/>
      <c r="E48" s="31"/>
      <c r="F48" s="28"/>
      <c r="G48" s="31"/>
      <c r="H48" s="28"/>
      <c r="I48" s="31"/>
      <c r="J48" s="28"/>
      <c r="K48" s="31"/>
      <c r="L48" s="28"/>
      <c r="M48" s="31"/>
      <c r="O48" s="5" t="s">
        <v>45</v>
      </c>
      <c r="P48" s="8">
        <f>SUM(P31:P35)</f>
        <v>0</v>
      </c>
      <c r="Q48" s="8">
        <f>SUM(Q31:Q35)</f>
        <v>0</v>
      </c>
      <c r="R48" s="5">
        <f>Q48+'7週'!R48</f>
        <v>0</v>
      </c>
    </row>
    <row r="49" spans="2:18" ht="11.25" customHeight="1" thickTop="1" thickBot="1" x14ac:dyDescent="0.25">
      <c r="B49" s="29"/>
      <c r="C49" s="32"/>
      <c r="D49" s="29"/>
      <c r="E49" s="32"/>
      <c r="F49" s="29"/>
      <c r="G49" s="32"/>
      <c r="H49" s="29"/>
      <c r="I49" s="32"/>
      <c r="J49" s="29"/>
      <c r="K49" s="32"/>
      <c r="L49" s="29"/>
      <c r="M49" s="32"/>
      <c r="P49" s="42" t="s">
        <v>46</v>
      </c>
      <c r="Q49" s="42"/>
      <c r="R49" s="10">
        <f>SUM(R43:R48)</f>
        <v>0</v>
      </c>
    </row>
    <row r="50" spans="2:18" ht="11.25" customHeight="1" thickTop="1" x14ac:dyDescent="0.2">
      <c r="B50" s="29"/>
      <c r="C50" s="32"/>
      <c r="D50" s="29"/>
      <c r="E50" s="32"/>
      <c r="F50" s="29"/>
      <c r="G50" s="32"/>
      <c r="H50" s="29"/>
      <c r="I50" s="32"/>
      <c r="J50" s="29"/>
      <c r="K50" s="32"/>
      <c r="L50" s="29"/>
      <c r="M50" s="32"/>
    </row>
    <row r="51" spans="2:18" ht="11.25" customHeight="1" x14ac:dyDescent="0.2">
      <c r="B51" s="29"/>
      <c r="C51" s="32"/>
      <c r="D51" s="29"/>
      <c r="E51" s="32"/>
      <c r="F51" s="29"/>
      <c r="G51" s="32"/>
      <c r="H51" s="29"/>
      <c r="I51" s="32"/>
      <c r="J51" s="29"/>
      <c r="K51" s="32"/>
      <c r="L51" s="29"/>
      <c r="M51" s="32"/>
    </row>
    <row r="52" spans="2:18" ht="11.25" customHeight="1" x14ac:dyDescent="0.2">
      <c r="B52" s="30"/>
      <c r="C52" s="25"/>
      <c r="D52" s="30"/>
      <c r="E52" s="25"/>
      <c r="F52" s="30"/>
      <c r="G52" s="25"/>
      <c r="H52" s="30"/>
      <c r="I52" s="25"/>
      <c r="J52" s="30"/>
      <c r="K52" s="25"/>
      <c r="L52" s="30"/>
      <c r="M52" s="25"/>
    </row>
    <row r="53" spans="2:18" ht="11.25" customHeight="1" x14ac:dyDescent="0.2"/>
    <row r="54" spans="2:18" ht="11.25" customHeight="1" x14ac:dyDescent="0.2"/>
    <row r="55" spans="2:18" ht="11.25" customHeight="1" x14ac:dyDescent="0.2"/>
    <row r="56" spans="2:18" ht="11.25" customHeight="1" x14ac:dyDescent="0.2"/>
    <row r="57" spans="2:18" ht="11.25" customHeight="1" x14ac:dyDescent="0.2"/>
    <row r="58" spans="2:18" ht="11.25" customHeight="1" x14ac:dyDescent="0.2"/>
    <row r="59" spans="2:18" ht="11.25" customHeight="1" x14ac:dyDescent="0.2"/>
    <row r="60" spans="2:18" ht="11.25" customHeight="1" x14ac:dyDescent="0.2"/>
    <row r="61" spans="2:18" ht="11.25" customHeight="1" x14ac:dyDescent="0.2"/>
    <row r="62" spans="2:18" ht="11.25" customHeight="1" x14ac:dyDescent="0.2"/>
    <row r="63" spans="2:18" ht="11.25" customHeight="1" x14ac:dyDescent="0.2"/>
    <row r="64" spans="2:18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</sheetData>
  <mergeCells count="169">
    <mergeCell ref="P49:Q49"/>
    <mergeCell ref="K46:K47"/>
    <mergeCell ref="L46:L47"/>
    <mergeCell ref="M46:M47"/>
    <mergeCell ref="G48:G51"/>
    <mergeCell ref="H48:H52"/>
    <mergeCell ref="M41:M44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G41:G44"/>
    <mergeCell ref="H41:H45"/>
    <mergeCell ref="I41:I44"/>
    <mergeCell ref="J41:J45"/>
    <mergeCell ref="K41:K44"/>
    <mergeCell ref="L41:L45"/>
    <mergeCell ref="I48:I51"/>
    <mergeCell ref="J48:J52"/>
    <mergeCell ref="K48:K51"/>
    <mergeCell ref="L48:L52"/>
    <mergeCell ref="M48:M51"/>
    <mergeCell ref="B41:B45"/>
    <mergeCell ref="C41:C44"/>
    <mergeCell ref="D41:D45"/>
    <mergeCell ref="E41:E44"/>
    <mergeCell ref="F41:F45"/>
    <mergeCell ref="B48:B52"/>
    <mergeCell ref="C48:C51"/>
    <mergeCell ref="D48:D52"/>
    <mergeCell ref="E48:E51"/>
    <mergeCell ref="F48:F52"/>
    <mergeCell ref="K34:K37"/>
    <mergeCell ref="L34:L38"/>
    <mergeCell ref="M34:M37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B34:B38"/>
    <mergeCell ref="C34:C37"/>
    <mergeCell ref="D34:D38"/>
    <mergeCell ref="E34:E37"/>
    <mergeCell ref="F34:F38"/>
    <mergeCell ref="G34:G37"/>
    <mergeCell ref="H34:H38"/>
    <mergeCell ref="I34:I37"/>
    <mergeCell ref="J34:J38"/>
    <mergeCell ref="K27:K30"/>
    <mergeCell ref="L27:L31"/>
    <mergeCell ref="M27:M30"/>
    <mergeCell ref="B32:B33"/>
    <mergeCell ref="C32:C33"/>
    <mergeCell ref="D32:D33"/>
    <mergeCell ref="E32:E33"/>
    <mergeCell ref="F32:F33"/>
    <mergeCell ref="M32:M33"/>
    <mergeCell ref="G32:G33"/>
    <mergeCell ref="H32:H33"/>
    <mergeCell ref="I32:I33"/>
    <mergeCell ref="J32:J33"/>
    <mergeCell ref="K32:K33"/>
    <mergeCell ref="L32:L33"/>
    <mergeCell ref="B27:B31"/>
    <mergeCell ref="C27:C30"/>
    <mergeCell ref="D27:D31"/>
    <mergeCell ref="E27:E30"/>
    <mergeCell ref="F27:F31"/>
    <mergeCell ref="G27:G30"/>
    <mergeCell ref="H27:H31"/>
    <mergeCell ref="I27:I30"/>
    <mergeCell ref="J27:J31"/>
    <mergeCell ref="B20:B24"/>
    <mergeCell ref="C20:C23"/>
    <mergeCell ref="D20:D24"/>
    <mergeCell ref="E20:E23"/>
    <mergeCell ref="F20:F24"/>
    <mergeCell ref="M20:M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20:G23"/>
    <mergeCell ref="H20:H24"/>
    <mergeCell ref="I20:I23"/>
    <mergeCell ref="J20:J24"/>
    <mergeCell ref="K20:K23"/>
    <mergeCell ref="L20:L24"/>
    <mergeCell ref="K25:K26"/>
    <mergeCell ref="L25:L26"/>
    <mergeCell ref="M25:M26"/>
    <mergeCell ref="K13:K16"/>
    <mergeCell ref="L13:L17"/>
    <mergeCell ref="M13:M16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B13:B17"/>
    <mergeCell ref="C13:C16"/>
    <mergeCell ref="D13:D17"/>
    <mergeCell ref="E13:E16"/>
    <mergeCell ref="F13:F17"/>
    <mergeCell ref="G13:G16"/>
    <mergeCell ref="H13:H17"/>
    <mergeCell ref="I13:I16"/>
    <mergeCell ref="J13:J17"/>
    <mergeCell ref="B5:B10"/>
    <mergeCell ref="B11:B12"/>
    <mergeCell ref="C11:C12"/>
    <mergeCell ref="D11:D12"/>
    <mergeCell ref="E11:E12"/>
    <mergeCell ref="F11:F12"/>
    <mergeCell ref="O3:R3"/>
    <mergeCell ref="B4:C4"/>
    <mergeCell ref="D4:E4"/>
    <mergeCell ref="F4:G4"/>
    <mergeCell ref="H4:I4"/>
    <mergeCell ref="J4:K4"/>
    <mergeCell ref="L4:M4"/>
    <mergeCell ref="O4:O5"/>
    <mergeCell ref="P4:Q4"/>
    <mergeCell ref="R4:R5"/>
    <mergeCell ref="M11:M12"/>
    <mergeCell ref="G11:G12"/>
    <mergeCell ref="H11:H12"/>
    <mergeCell ref="I11:I12"/>
    <mergeCell ref="J11:J12"/>
    <mergeCell ref="K11:K12"/>
    <mergeCell ref="L11:L12"/>
    <mergeCell ref="M1:M2"/>
    <mergeCell ref="B3:C3"/>
    <mergeCell ref="D3:E3"/>
    <mergeCell ref="F3:G3"/>
    <mergeCell ref="H3:I3"/>
    <mergeCell ref="J3:K3"/>
    <mergeCell ref="L3:M3"/>
    <mergeCell ref="B1:C2"/>
    <mergeCell ref="E1:E2"/>
    <mergeCell ref="G1:G2"/>
    <mergeCell ref="H1:H2"/>
    <mergeCell ref="I1:I2"/>
    <mergeCell ref="K1:K2"/>
  </mergeCells>
  <phoneticPr fontId="1"/>
  <pageMargins left="0.23622047244094491" right="0.23622047244094491" top="0.39370078740157483" bottom="0.19685039370078741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46</vt:i4>
      </vt:variant>
    </vt:vector>
  </HeadingPairs>
  <TitlesOfParts>
    <vt:vector size="46" baseType="lpstr">
      <vt:lpstr>原本</vt:lpstr>
      <vt:lpstr>1週</vt:lpstr>
      <vt:lpstr>2週</vt:lpstr>
      <vt:lpstr>3週</vt:lpstr>
      <vt:lpstr>4週</vt:lpstr>
      <vt:lpstr>5週</vt:lpstr>
      <vt:lpstr>6週</vt:lpstr>
      <vt:lpstr>7週</vt:lpstr>
      <vt:lpstr>8週</vt:lpstr>
      <vt:lpstr>9週</vt:lpstr>
      <vt:lpstr>10週</vt:lpstr>
      <vt:lpstr>11週</vt:lpstr>
      <vt:lpstr>12週</vt:lpstr>
      <vt:lpstr>13週</vt:lpstr>
      <vt:lpstr>14週</vt:lpstr>
      <vt:lpstr>15週</vt:lpstr>
      <vt:lpstr>16週</vt:lpstr>
      <vt:lpstr>17週</vt:lpstr>
      <vt:lpstr>18週</vt:lpstr>
      <vt:lpstr>19週</vt:lpstr>
      <vt:lpstr>20週</vt:lpstr>
      <vt:lpstr>21週</vt:lpstr>
      <vt:lpstr>22週</vt:lpstr>
      <vt:lpstr>23週</vt:lpstr>
      <vt:lpstr>24週</vt:lpstr>
      <vt:lpstr>25週</vt:lpstr>
      <vt:lpstr>26週</vt:lpstr>
      <vt:lpstr>27週</vt:lpstr>
      <vt:lpstr>28週</vt:lpstr>
      <vt:lpstr>29週</vt:lpstr>
      <vt:lpstr>30週</vt:lpstr>
      <vt:lpstr>31週</vt:lpstr>
      <vt:lpstr>32週</vt:lpstr>
      <vt:lpstr>33週</vt:lpstr>
      <vt:lpstr>34週</vt:lpstr>
      <vt:lpstr>35週</vt:lpstr>
      <vt:lpstr>36週</vt:lpstr>
      <vt:lpstr>37週</vt:lpstr>
      <vt:lpstr>38週</vt:lpstr>
      <vt:lpstr>39週</vt:lpstr>
      <vt:lpstr>40週</vt:lpstr>
      <vt:lpstr>41週</vt:lpstr>
      <vt:lpstr>42週</vt:lpstr>
      <vt:lpstr>43週</vt:lpstr>
      <vt:lpstr>44週</vt:lpstr>
      <vt:lpstr>45週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2025-12-06T11:19:23Z</dcterms:modified>
</cp:coreProperties>
</file>